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Фомченко\меню\"/>
    </mc:Choice>
  </mc:AlternateContent>
  <bookViews>
    <workbookView xWindow="0" yWindow="0" windowWidth="21600" windowHeight="9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F100" i="1"/>
  <c r="I62" i="1"/>
  <c r="H62" i="1"/>
  <c r="F62" i="1"/>
  <c r="H138" i="1"/>
  <c r="H195" i="1"/>
  <c r="G195" i="1"/>
  <c r="I195" i="1"/>
  <c r="J195" i="1"/>
  <c r="H157" i="1"/>
  <c r="J157" i="1"/>
  <c r="G157" i="1"/>
  <c r="I157" i="1"/>
  <c r="J176" i="1"/>
  <c r="G176" i="1"/>
  <c r="I176" i="1"/>
  <c r="J138" i="1"/>
  <c r="J100" i="1"/>
  <c r="G100" i="1"/>
  <c r="I100" i="1"/>
  <c r="J81" i="1"/>
  <c r="H81" i="1"/>
  <c r="G81" i="1"/>
  <c r="I81" i="1"/>
  <c r="J62" i="1"/>
  <c r="G62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<sst xmlns="http://schemas.openxmlformats.org/spreadsheetml/2006/main" count="376" uniqueCount="136">
  <si>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</si>
  <si>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</si>
  <si>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</si>
  <si>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</si>
  <si>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</si>
  <si>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</si>
  <si>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</si>
  <si>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</si>
  <si>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</si>
  <si>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</si>
  <si>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</si>
  <si>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</si>
  <si>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</si>
  <si>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</si>
  <si>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</si>
  <si>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</si>
  <si>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</si>
  <si>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</si>
  <si>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</si>
  <si>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</si>
  <si>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</si>
  <si>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</si>
  <si>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</si>
  <si>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</si>
  <si>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</si>
  <si>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</si>
  <si>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</si>
  <si>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</si>
  <si>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</si>
  <si>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</si>
  <si>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</si>
  <si>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</si>
  <si>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</si>
  <si>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</si>
  <si>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</si>
  <si>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</si>
  <si>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</si>
  <si>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</si>
  <si>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</si>
  <si>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</si>
  <si>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Мазанова М.А.</t>
  </si>
  <si>
    <t>Макаронные изделия отварные                                     биточки куриные                                                              масло сливочное (порциями)</t>
  </si>
  <si>
    <t>ттк №169 ттк№190 105****</t>
  </si>
  <si>
    <t>Чай с сахаром</t>
  </si>
  <si>
    <t>Хлеб пшеничный</t>
  </si>
  <si>
    <t>ттк №77</t>
  </si>
  <si>
    <t>ттк №156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</si>
  <si>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</si>
  <si>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</si>
  <si>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</si>
  <si>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</si>
  <si>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</si>
  <si>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</si>
  <si>
    <t>ттк № 29</t>
  </si>
  <si>
    <t>ттк №175</t>
  </si>
  <si>
    <t>ттк №12</t>
  </si>
  <si>
    <t>ттк №169</t>
  </si>
  <si>
    <t>ттк №58</t>
  </si>
  <si>
    <t>ттк №157</t>
  </si>
  <si>
    <t>Плов, огурцы соленые (порциями)</t>
  </si>
  <si>
    <t>ттк №60 ттк №110</t>
  </si>
  <si>
    <t>Фруто-чай</t>
  </si>
  <si>
    <t>ттк №26</t>
  </si>
  <si>
    <t>Салат "Здоровье"</t>
  </si>
  <si>
    <t>Суп "Кудрявый"</t>
  </si>
  <si>
    <t xml:space="preserve">Плов </t>
  </si>
  <si>
    <t>ттк № 13</t>
  </si>
  <si>
    <t>ттк №172</t>
  </si>
  <si>
    <t>ттк №60</t>
  </si>
  <si>
    <t>Компот из свежих плодов</t>
  </si>
  <si>
    <t>ттк №117</t>
  </si>
  <si>
    <t>ттк №63ттк№82</t>
  </si>
  <si>
    <t>Салат витаминный</t>
  </si>
  <si>
    <t>Рассольник Ленинградский</t>
  </si>
  <si>
    <t>Жаркое по-домашнему</t>
  </si>
  <si>
    <t>ттк №28</t>
  </si>
  <si>
    <t>ттк №173</t>
  </si>
  <si>
    <t>Фруктовый чай</t>
  </si>
  <si>
    <t>ттк №24</t>
  </si>
  <si>
    <t>Салат "Фантазия"</t>
  </si>
  <si>
    <t>ттк №15</t>
  </si>
  <si>
    <t>Макаронные изделия отварные,"ёжики" с овощами</t>
  </si>
  <si>
    <t>ттк №169ттк№48</t>
  </si>
  <si>
    <t>Салат из белокочанной капусты</t>
  </si>
  <si>
    <t>Суп картофельный с бобовыми</t>
  </si>
  <si>
    <t>ттк № 27</t>
  </si>
  <si>
    <t>ттк №174</t>
  </si>
  <si>
    <t>Лимонный напиток</t>
  </si>
  <si>
    <t>ттк №33</t>
  </si>
  <si>
    <t>Каша вязкая (гречневая), гуляш</t>
  </si>
  <si>
    <t>ттк №171ттк №179</t>
  </si>
  <si>
    <t>ттк №79</t>
  </si>
  <si>
    <t>Чай с лимоном</t>
  </si>
  <si>
    <t>Суп из овощей</t>
  </si>
  <si>
    <t>Гуляш</t>
  </si>
  <si>
    <t>Каша вязкая (гречневая)</t>
  </si>
  <si>
    <t>ттк №183</t>
  </si>
  <si>
    <t>ттк №179</t>
  </si>
  <si>
    <t>ттк №171</t>
  </si>
  <si>
    <t>Каша рисовая вязкая,бутерброд горячий</t>
  </si>
  <si>
    <t>ттк №62  ттк№82</t>
  </si>
  <si>
    <t>Борщ с капустой и картофелем</t>
  </si>
  <si>
    <t>ттк №182</t>
  </si>
  <si>
    <t>Компот из смеси сухофруктов</t>
  </si>
  <si>
    <t>ттк №116</t>
  </si>
  <si>
    <t>Макаронные изделия отварные, фрикадельки куриные в соусе 2в</t>
  </si>
  <si>
    <t>ттк №169 ттк №84</t>
  </si>
  <si>
    <t>Чай с молоком</t>
  </si>
  <si>
    <t>ттк №80</t>
  </si>
  <si>
    <t>Фрикадельки куриные в соусе 2в</t>
  </si>
  <si>
    <t>ттк №13</t>
  </si>
  <si>
    <t>ттк №84</t>
  </si>
  <si>
    <t>Салат "Радуга"</t>
  </si>
  <si>
    <t>Плов из филе птицы</t>
  </si>
  <si>
    <t>ттк №20</t>
  </si>
  <si>
    <t>ттк №17</t>
  </si>
  <si>
    <t>ттк №141</t>
  </si>
  <si>
    <t>Каша вязкая (пшеничная), мясные шарики с овощами</t>
  </si>
  <si>
    <t>510* ттк№59</t>
  </si>
  <si>
    <t>Винегрет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</si>
  <si>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</si>
  <si>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</si>
  <si>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</si>
  <si>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</si>
  <si>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510*</t>
  </si>
  <si>
    <t>ттк №119</t>
  </si>
  <si>
    <t>Каша вязкая (гречневая), куриное филе тушеное в соусе</t>
  </si>
  <si>
    <t>ттк №171ттк№83</t>
  </si>
  <si>
    <t>Куриное филе тушеное в соусе</t>
  </si>
  <si>
    <t>ттк №83</t>
  </si>
  <si>
    <t>Кисель из концентрата плодового иди ягодного</t>
  </si>
  <si>
    <t>Каша "Дружба", бутерброд горячий</t>
  </si>
  <si>
    <t>Плов из филе птицы, овощи натуральные(помидоры свежие)</t>
  </si>
  <si>
    <t>ттк №141№106****</t>
  </si>
  <si>
    <t>Плов из мяса птицы</t>
  </si>
  <si>
    <t>ттк №196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</si>
</sst>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54" sqref="J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259</v>
      </c>
      <c r="G6" s="40">
        <v>17.09</v>
      </c>
      <c r="H6" s="40">
        <v>19.77</v>
      </c>
      <c r="I6" s="40">
        <v>46.53</v>
      </c>
      <c r="J6" s="40">
        <v>453.22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41</v>
      </c>
      <c r="G9" s="43">
        <v>3.12</v>
      </c>
      <c r="H9" s="43">
        <v>0.33</v>
      </c>
      <c r="I9" s="43">
        <v>20.170000000000002</v>
      </c>
      <c r="J9" s="43">
        <v>96.35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20.310000000000002</v>
      </c>
      <c r="H13" s="19">
        <f t="shared" si="0"/>
        <v>20.099999999999998</v>
      </c>
      <c r="I13" s="19">
        <f t="shared" si="0"/>
        <v>81.7</v>
      </c>
      <c r="J13" s="19">
        <f t="shared" si="0"/>
        <v>609.57000000000005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3.88</v>
      </c>
      <c r="I15" s="43">
        <v>6.22</v>
      </c>
      <c r="J15" s="43">
        <v>66.400000000000006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35</v>
      </c>
      <c r="J18" s="43">
        <v>85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25</v>
      </c>
      <c r="G19" s="43">
        <v>1.9</v>
      </c>
      <c r="H19" s="43">
        <v>0.2</v>
      </c>
      <c r="I19" s="43">
        <v>12.3</v>
      </c>
      <c r="J19" s="43">
        <v>58.75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23.2</v>
      </c>
      <c r="H23" s="19">
        <f t="shared" si="2"/>
        <v>24.829999999999995</v>
      </c>
      <c r="I23" s="19">
        <f t="shared" si="2"/>
        <v>113.35</v>
      </c>
      <c r="J23" s="19">
        <f t="shared" si="2"/>
        <v>753.68000000000006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1255</v>
      </c>
      <c r="G24" s="32">
        <f t="shared" ref="G24:J24" si="4">G13+G23</f>
        <v>43.510000000000005</v>
      </c>
      <c r="H24" s="32">
        <f t="shared" si="4"/>
        <v>44.929999999999993</v>
      </c>
      <c r="I24" s="32">
        <f t="shared" si="4"/>
        <v>195.05</v>
      </c>
      <c r="J24" s="32">
        <f t="shared" si="4"/>
        <v>1363.25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260</v>
      </c>
      <c r="G25" s="40">
        <v>15.28</v>
      </c>
      <c r="H25" s="40">
        <v>16.87</v>
      </c>
      <c r="I25" s="40">
        <v>44.56</v>
      </c>
      <c r="J25" s="40">
        <v>390.6</v>
      </c>
      <c r="K25" s="4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18.32</v>
      </c>
      <c r="H32" s="19">
        <f t="shared" ref="H32" si="7">SUM(H25:H31)</f>
        <v>17.190000000000001</v>
      </c>
      <c r="I32" s="19">
        <f t="shared" ref="I32" si="8">SUM(I25:I31)</f>
        <v>87</v>
      </c>
      <c r="J32" s="19">
        <f t="shared" ref="J32:L32" si="9">SUM(J25:J31)</f>
        <v>575.6400000000001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/>
      <c r="I37" s="43">
        <v>35.799999999999997</v>
      </c>
      <c r="J37" s="43">
        <v>142</v>
      </c>
      <c r="K37" s="44" t="s">
        <v>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42.68</v>
      </c>
      <c r="H43" s="32">
        <f t="shared" ref="H43" si="15">H32+H42</f>
        <v>45.94</v>
      </c>
      <c r="I43" s="32">
        <f t="shared" ref="I43" si="16">I32+I42</f>
        <v>209.51</v>
      </c>
      <c r="J43" s="32">
        <f t="shared" ref="J43:L43" si="17">J32+J42</f>
        <v>1423.9</v>
      </c>
      <c r="K43" s="32"/>
      <c r="L43" s="32">
        <f t="shared" si="17"/>
        <v>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131</v>
      </c>
      <c r="F44" s="40">
        <v>277</v>
      </c>
      <c r="G44" s="40">
        <v>13.34</v>
      </c>
      <c r="H44" s="40">
        <v>17.09</v>
      </c>
      <c r="I44" s="40">
        <v>38.729999999999997</v>
      </c>
      <c r="J44" s="40">
        <v>392.81</v>
      </c>
      <c r="K44" s="41" t="s">
        <v>71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75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1.68</v>
      </c>
      <c r="H53" s="43">
        <v>4.0999999999999996</v>
      </c>
      <c r="I53" s="43">
        <v>13.27</v>
      </c>
      <c r="J53" s="43">
        <v>96.6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175</v>
      </c>
      <c r="G54" s="43">
        <v>15.58</v>
      </c>
      <c r="H54" s="43">
        <v>15.75</v>
      </c>
      <c r="I54" s="43">
        <v>35</v>
      </c>
      <c r="J54" s="43">
        <v>333.64</v>
      </c>
      <c r="K54" s="44" t="s">
        <v>67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/>
      <c r="H56" s="43"/>
      <c r="I56" s="43">
        <v>14.15</v>
      </c>
      <c r="J56" s="43">
        <v>92.8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23.6</v>
      </c>
      <c r="H61" s="19">
        <f t="shared" ref="H61" si="23">SUM(H52:H60)</f>
        <v>26.71</v>
      </c>
      <c r="I61" s="19">
        <f t="shared" ref="I61" si="24">SUM(I52:I60)</f>
        <v>102.06</v>
      </c>
      <c r="J61" s="19">
        <f t="shared" ref="J61:L61" si="25">SUM(J52:J60)</f>
        <v>772.2399999999999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1217</v>
      </c>
      <c r="G62" s="32">
        <f t="shared" ref="G62" si="26">G51+G61</f>
        <v>38.94</v>
      </c>
      <c r="H62" s="32">
        <f t="shared" ref="H62" si="27">H51+H61</f>
        <v>44</v>
      </c>
      <c r="I62" s="32">
        <f t="shared" ref="I62" si="28">I51+I61</f>
        <v>168.09</v>
      </c>
      <c r="J62" s="32">
        <f t="shared" ref="J62:L62" si="29">J51+J61</f>
        <v>1283.8</v>
      </c>
      <c r="K62" s="32"/>
      <c r="L62" s="32">
        <f t="shared" si="29"/>
        <v>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126</v>
      </c>
      <c r="F63" s="40">
        <v>267</v>
      </c>
      <c r="G63" s="40">
        <v>17.760000000000002</v>
      </c>
      <c r="H63" s="40">
        <v>16.87</v>
      </c>
      <c r="I63" s="40">
        <v>33.49</v>
      </c>
      <c r="J63" s="40">
        <v>358.2</v>
      </c>
      <c r="K63" s="41" t="s">
        <v>127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20.900000000000002</v>
      </c>
      <c r="H70" s="19">
        <f t="shared" ref="H70" si="31">SUM(H63:H69)</f>
        <v>17.190000000000001</v>
      </c>
      <c r="I70" s="19">
        <f t="shared" ref="I70" si="32">SUM(I63:I69)</f>
        <v>68.17</v>
      </c>
      <c r="J70" s="19">
        <f t="shared" ref="J70:L70" si="33">SUM(J63:J69)</f>
        <v>512.20000000000005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80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 t="s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128</v>
      </c>
      <c r="F73" s="43">
        <v>112</v>
      </c>
      <c r="G73" s="43">
        <v>12.69</v>
      </c>
      <c r="H73" s="43">
        <v>9.69</v>
      </c>
      <c r="I73" s="43">
        <v>10.66</v>
      </c>
      <c r="J73" s="43">
        <v>179.2</v>
      </c>
      <c r="K73" s="44" t="s">
        <v>129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 t="s">
        <v>104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 t="shared" ref="G80" si="34">SUM(G71:G79)</f>
        <v>26.029999999999998</v>
      </c>
      <c r="H80" s="19">
        <f t="shared" ref="H80" si="35">SUM(H71:H79)</f>
        <v>26.55</v>
      </c>
      <c r="I80" s="19">
        <f t="shared" ref="I80" si="36">SUM(I71:I79)</f>
        <v>109.34</v>
      </c>
      <c r="J80" s="19">
        <f t="shared" ref="J80:L80" si="37">SUM(J71:J79)</f>
        <v>785.28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1309</v>
      </c>
      <c r="G81" s="32">
        <f t="shared" ref="G81" si="38">G70+G80</f>
        <v>46.93</v>
      </c>
      <c r="H81" s="32">
        <f t="shared" ref="H81" si="39">H70+H80</f>
        <v>43.74</v>
      </c>
      <c r="I81" s="32">
        <f t="shared" ref="I81" si="40">I70+I80</f>
        <v>177.51</v>
      </c>
      <c r="J81" s="32">
        <f t="shared" ref="J81:L81" si="41">J70+J80</f>
        <v>1297.48</v>
      </c>
      <c r="K81" s="32"/>
      <c r="L81" s="32">
        <f t="shared" si="41"/>
        <v>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275</v>
      </c>
      <c r="G82" s="40">
        <v>18.55</v>
      </c>
      <c r="H82" s="40">
        <v>19.920000000000002</v>
      </c>
      <c r="I82" s="40">
        <v>51.97</v>
      </c>
      <c r="J82" s="40">
        <v>445.9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20.55</v>
      </c>
      <c r="H89" s="19">
        <f t="shared" ref="H89" si="43">SUM(H82:H88)</f>
        <v>20.12</v>
      </c>
      <c r="I89" s="19">
        <f t="shared" ref="I89" si="44">SUM(I82:I88)</f>
        <v>79.27</v>
      </c>
      <c r="J89" s="19">
        <f t="shared" ref="J89:L89" si="45">SUM(J82:J88)</f>
        <v>564.65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85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5.49</v>
      </c>
      <c r="H91" s="43">
        <v>5.27</v>
      </c>
      <c r="I91" s="43">
        <v>16.32</v>
      </c>
      <c r="J91" s="43">
        <v>134.75</v>
      </c>
      <c r="K91" s="44" t="s">
        <v>86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134</v>
      </c>
      <c r="F92" s="43">
        <v>180</v>
      </c>
      <c r="G92" s="43">
        <v>12.24</v>
      </c>
      <c r="H92" s="43">
        <v>13.77</v>
      </c>
      <c r="I92" s="43">
        <v>35.64</v>
      </c>
      <c r="J92" s="43">
        <v>315</v>
      </c>
      <c r="K92" s="44" t="s">
        <v>135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58.75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22.129999999999995</v>
      </c>
      <c r="H99" s="19">
        <f t="shared" ref="H99" si="47">SUM(H90:H98)</f>
        <v>22.6</v>
      </c>
      <c r="I99" s="19">
        <f t="shared" ref="I99" si="48">SUM(I90:I98)</f>
        <v>100.55999999999999</v>
      </c>
      <c r="J99" s="19">
        <f t="shared" ref="J99:L99" si="49">SUM(J90:J98)</f>
        <v>695.79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42.679999999999993</v>
      </c>
      <c r="H100" s="32">
        <f t="shared" ref="H100" si="51">H89+H99</f>
        <v>42.72</v>
      </c>
      <c r="I100" s="32">
        <f t="shared" ref="I100" si="52">I89+I99</f>
        <v>179.82999999999998</v>
      </c>
      <c r="J100" s="32">
        <f t="shared" ref="J100:L100" si="53">J89+J99</f>
        <v>1260.44</v>
      </c>
      <c r="K100" s="32"/>
      <c r="L100" s="32">
        <f t="shared" si="53"/>
        <v>0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300</v>
      </c>
      <c r="G101" s="40">
        <v>16.04</v>
      </c>
      <c r="H101" s="40">
        <v>17.46</v>
      </c>
      <c r="I101" s="40">
        <v>34.909999999999997</v>
      </c>
      <c r="J101" s="40">
        <v>361.8</v>
      </c>
      <c r="K101" s="41" t="s">
        <v>90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91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19.149999999999999</v>
      </c>
      <c r="H108" s="19">
        <f t="shared" si="54"/>
        <v>17.790000000000003</v>
      </c>
      <c r="I108" s="19">
        <f t="shared" si="54"/>
        <v>69.900000000000006</v>
      </c>
      <c r="J108" s="19">
        <f t="shared" si="54"/>
        <v>517.42000000000007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115</v>
      </c>
      <c r="G111" s="43">
        <v>10.81</v>
      </c>
      <c r="H111" s="43">
        <v>9.32</v>
      </c>
      <c r="I111" s="43">
        <v>6.9</v>
      </c>
      <c r="J111" s="43">
        <v>151.80000000000001</v>
      </c>
      <c r="K111" s="44" t="s">
        <v>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23.680000000000003</v>
      </c>
      <c r="H118" s="19">
        <f t="shared" si="56"/>
        <v>27</v>
      </c>
      <c r="I118" s="19">
        <f t="shared" si="56"/>
        <v>95.28</v>
      </c>
      <c r="J118" s="19">
        <f t="shared" si="56"/>
        <v>764.5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1355</v>
      </c>
      <c r="G119" s="32">
        <f t="shared" ref="G119" si="58">G108+G118</f>
        <v>42.83</v>
      </c>
      <c r="H119" s="32">
        <f t="shared" ref="H119" si="59">H108+H118</f>
        <v>44.790000000000006</v>
      </c>
      <c r="I119" s="32">
        <f t="shared" ref="I119" si="60">I108+I118</f>
        <v>165.18</v>
      </c>
      <c r="J119" s="32">
        <f t="shared" ref="J119:L119" si="61">J108+J118</f>
        <v>1281.92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273</v>
      </c>
      <c r="G120" s="40">
        <v>13.94</v>
      </c>
      <c r="H120" s="40">
        <v>16.71</v>
      </c>
      <c r="I120" s="40">
        <v>35.36</v>
      </c>
      <c r="J120" s="40">
        <v>385.95</v>
      </c>
      <c r="K120" s="41" t="s">
        <v>100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508</v>
      </c>
      <c r="G127" s="19">
        <f t="shared" ref="G127:J127" si="62">SUM(G120:G126)</f>
        <v>16.7</v>
      </c>
      <c r="H127" s="19">
        <f t="shared" si="62"/>
        <v>16.990000000000002</v>
      </c>
      <c r="I127" s="19">
        <f t="shared" si="62"/>
        <v>67.58</v>
      </c>
      <c r="J127" s="19">
        <f t="shared" si="62"/>
        <v>528.20000000000005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80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 t="s">
        <v>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104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82.25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35</v>
      </c>
      <c r="G134" s="43">
        <v>2.31</v>
      </c>
      <c r="H134" s="43">
        <v>0.42</v>
      </c>
      <c r="I134" s="43">
        <v>11.9</v>
      </c>
      <c r="J134" s="43">
        <v>63.35</v>
      </c>
      <c r="K134" s="44" t="s">
        <v>58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23.709999999999997</v>
      </c>
      <c r="H137" s="19">
        <f t="shared" si="64"/>
        <v>25.76</v>
      </c>
      <c r="I137" s="19">
        <f t="shared" si="64"/>
        <v>107.17</v>
      </c>
      <c r="J137" s="19">
        <f t="shared" si="64"/>
        <v>747.92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1213</v>
      </c>
      <c r="G138" s="32">
        <f t="shared" ref="G138" si="66">G127+G137</f>
        <v>40.409999999999997</v>
      </c>
      <c r="H138" s="32">
        <f t="shared" ref="H138" si="67">H127+H137</f>
        <v>42.75</v>
      </c>
      <c r="I138" s="32">
        <f t="shared" ref="I138" si="68">I127+I137</f>
        <v>174.75</v>
      </c>
      <c r="J138" s="32">
        <f t="shared" ref="J138:L138" si="69">J127+J137</f>
        <v>1276.1199999999999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280</v>
      </c>
      <c r="G139" s="40">
        <v>16.43</v>
      </c>
      <c r="H139" s="40">
        <v>17.489999999999998</v>
      </c>
      <c r="I139" s="40">
        <v>47.24</v>
      </c>
      <c r="J139" s="40">
        <v>429.01</v>
      </c>
      <c r="K139" s="41" t="s">
        <v>106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108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82.25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20.49</v>
      </c>
      <c r="H146" s="19">
        <f t="shared" si="70"/>
        <v>19.37</v>
      </c>
      <c r="I146" s="19">
        <f t="shared" si="70"/>
        <v>81.8</v>
      </c>
      <c r="J146" s="19">
        <f t="shared" si="70"/>
        <v>600.57999999999993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110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 t="s">
        <v>76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 t="s">
        <v>111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/>
      <c r="I151" s="43">
        <v>35.799999999999997</v>
      </c>
      <c r="J151" s="43">
        <v>142</v>
      </c>
      <c r="K151" s="44" t="s">
        <v>70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1.32</v>
      </c>
      <c r="H153" s="43">
        <v>0.24</v>
      </c>
      <c r="I153" s="43">
        <v>6.8</v>
      </c>
      <c r="J153" s="43">
        <v>36.200000000000003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22.369999999999997</v>
      </c>
      <c r="H156" s="19">
        <f t="shared" si="72"/>
        <v>27.64</v>
      </c>
      <c r="I156" s="19">
        <f t="shared" si="72"/>
        <v>118.96</v>
      </c>
      <c r="J156" s="19">
        <f t="shared" si="72"/>
        <v>832.44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42.86</v>
      </c>
      <c r="H157" s="32">
        <f t="shared" ref="H157" si="75">H146+H156</f>
        <v>47.010000000000005</v>
      </c>
      <c r="I157" s="32">
        <f t="shared" ref="I157" si="76">I146+I156</f>
        <v>200.76</v>
      </c>
      <c r="J157" s="32">
        <f t="shared" ref="J157:L157" si="77">J146+J156</f>
        <v>1433.02</v>
      </c>
      <c r="K157" s="32"/>
      <c r="L157" s="32">
        <f t="shared" si="77"/>
        <v>0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132</v>
      </c>
      <c r="F158" s="40">
        <v>250</v>
      </c>
      <c r="G158" s="40">
        <v>15.01</v>
      </c>
      <c r="H158" s="40">
        <v>16.41</v>
      </c>
      <c r="I158" s="40">
        <v>33.07</v>
      </c>
      <c r="J158" s="40">
        <v>377.33</v>
      </c>
      <c r="K158" s="41" t="s">
        <v>133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18.91</v>
      </c>
      <c r="H165" s="19">
        <f t="shared" si="78"/>
        <v>16.809999999999999</v>
      </c>
      <c r="I165" s="19">
        <f t="shared" si="78"/>
        <v>72.67</v>
      </c>
      <c r="J165" s="19">
        <f t="shared" si="78"/>
        <v>554.82999999999993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114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115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116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43.5</v>
      </c>
      <c r="H176" s="32">
        <f t="shared" ref="H176" si="83">H165+H175</f>
        <v>45.05</v>
      </c>
      <c r="I176" s="32">
        <f t="shared" ref="I176" si="84">I165+I175</f>
        <v>178.20999999999998</v>
      </c>
      <c r="J176" s="32">
        <f t="shared" ref="J176:L176" si="85">J165+J175</f>
        <v>1370.9499999999998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270</v>
      </c>
      <c r="G177" s="40">
        <v>17.66</v>
      </c>
      <c r="H177" s="40">
        <v>16.97</v>
      </c>
      <c r="I177" s="40">
        <v>39.659999999999997</v>
      </c>
      <c r="J177" s="40">
        <v>423.41</v>
      </c>
      <c r="K177" s="41" t="s">
        <v>118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130</v>
      </c>
      <c r="F179" s="43">
        <v>200</v>
      </c>
      <c r="G179" s="43">
        <v>1.4</v>
      </c>
      <c r="H179" s="43">
        <v>0</v>
      </c>
      <c r="I179" s="43">
        <v>29</v>
      </c>
      <c r="J179" s="43">
        <v>122</v>
      </c>
      <c r="K179" s="44" t="s">
        <v>125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21.34</v>
      </c>
      <c r="H184" s="19">
        <f t="shared" si="86"/>
        <v>17.209999999999997</v>
      </c>
      <c r="I184" s="19">
        <f t="shared" si="86"/>
        <v>83.42</v>
      </c>
      <c r="J184" s="19">
        <f t="shared" si="86"/>
        <v>615.91000000000008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86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105</v>
      </c>
      <c r="G187" s="43">
        <v>13.18</v>
      </c>
      <c r="H187" s="43">
        <v>10.5</v>
      </c>
      <c r="I187" s="43">
        <v>12.02</v>
      </c>
      <c r="J187" s="43">
        <v>232.17</v>
      </c>
      <c r="K187" s="44" t="s">
        <v>123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121</v>
      </c>
      <c r="F188" s="43">
        <v>155</v>
      </c>
      <c r="G188" s="43">
        <v>4.6500000000000004</v>
      </c>
      <c r="H188" s="43">
        <v>6.36</v>
      </c>
      <c r="I188" s="43">
        <v>25.73</v>
      </c>
      <c r="J188" s="43">
        <v>184.45</v>
      </c>
      <c r="K188" s="44" t="s">
        <v>124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22.76</v>
      </c>
      <c r="J189" s="43">
        <v>91.04</v>
      </c>
      <c r="K189" s="44" t="s">
        <v>125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27.089999999999996</v>
      </c>
      <c r="H194" s="19">
        <f t="shared" si="88"/>
        <v>25.54</v>
      </c>
      <c r="I194" s="19">
        <f t="shared" si="88"/>
        <v>101.63000000000001</v>
      </c>
      <c r="J194" s="19">
        <f t="shared" si="88"/>
        <v>788.96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1275</v>
      </c>
      <c r="G195" s="32">
        <f t="shared" ref="G195" si="90">G184+G194</f>
        <v>48.429999999999993</v>
      </c>
      <c r="H195" s="32">
        <f t="shared" ref="H195" si="91">H184+H194</f>
        <v>42.75</v>
      </c>
      <c r="I195" s="32">
        <f t="shared" ref="I195" si="92">I184+I194</f>
        <v>185.05</v>
      </c>
      <c r="J195" s="32">
        <f t="shared" ref="J195:L195" si="93">J184+J194</f>
        <v>1404.8700000000001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43.277000000000001</v>
      </c>
      <c r="H196" s="34">
        <f t="shared" si="94"/>
        <v>44.368000000000002</v>
      </c>
      <c r="I196" s="34">
        <f t="shared" si="94"/>
        <v>183.39400000000001</v>
      </c>
      <c r="J196" s="34">
        <f t="shared" si="94"/>
        <v>1339.5750000000003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2025-04-09T11:12:11Z</cp:lastPrinted>
  <dcterms:created xsi:type="dcterms:W3CDTF">2022-05-16T14:23:56Z</dcterms:created>
  <dcterms:modified xsi:type="dcterms:W3CDTF">2025-04-30T08:54:25Z</dcterms:modified>
</cp:coreProperties>
</file>