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1600" windowHeight="96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76" i="1"/>
  <c r="J138" i="1"/>
  <c r="H138" i="1"/>
  <c r="J119" i="1"/>
  <c r="J100" i="1"/>
  <c r="H100" i="1"/>
  <c r="F100" i="1"/>
  <c r="J81" i="1"/>
  <c r="F81" i="1"/>
  <c r="G81" i="1"/>
  <c r="I81" i="1"/>
  <c r="H81" i="1"/>
  <c r="I62" i="1"/>
  <c r="J62" i="1"/>
  <c r="F62" i="1"/>
  <c r="G62" i="1"/>
  <c r="J43" i="1"/>
  <c r="F43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F196" i="1" l="1"/>
  <c r="H196" i="1"/>
  <c r="I196" i="1"/>
</calcChain>
</file>

<file path=xl/sharedStrings.xml><?xml version="1.0" encoding="utf-8"?>
<sst xmlns="http://schemas.openxmlformats.org/spreadsheetml/2006/main" count="374" uniqueCount="132">
  <si>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</si>
  <si>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</si>
  <si>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</si>
  <si>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</si>
  <si>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</si>
  <si>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</si>
  <si>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</si>
  <si>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</si>
  <si>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</si>
  <si>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</si>
  <si>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</si>
  <si>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</si>
  <si>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</si>
  <si>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</si>
  <si>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</si>
  <si>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</si>
  <si>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</si>
  <si>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</si>
  <si>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</si>
  <si>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</si>
  <si>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</si>
  <si>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</si>
  <si>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</si>
  <si>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</si>
  <si>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</si>
  <si>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</si>
  <si>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</si>
  <si>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</si>
  <si>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</si>
  <si>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</si>
  <si>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</si>
  <si>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</si>
  <si>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</si>
  <si>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</si>
  <si>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</si>
  <si>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отварные, шницель детский</t>
  </si>
  <si>
    <t>516*ттк№7</t>
  </si>
  <si>
    <t>Чай с лимоном</t>
  </si>
  <si>
    <t>Хлеб пшеничный</t>
  </si>
  <si>
    <t>ттк №79</t>
  </si>
  <si>
    <t>108****</t>
  </si>
  <si>
    <t>Винегрет овощной (2-й вариант)</t>
  </si>
  <si>
    <t>Суп картофельный с крупой</t>
  </si>
  <si>
    <t xml:space="preserve">Шницель детский </t>
  </si>
  <si>
    <t>Макаронные изделия отварные</t>
  </si>
  <si>
    <t>Фруктовый чай с яблоком</t>
  </si>
  <si>
    <t>Хлеб столовый (ржано-пшеничный)</t>
  </si>
  <si>
    <t>55 Диет</t>
  </si>
  <si>
    <t>№86 16г</t>
  </si>
  <si>
    <t>ттк №7</t>
  </si>
  <si>
    <t>516*</t>
  </si>
  <si>
    <t>ттк №58</t>
  </si>
  <si>
    <t>110****</t>
  </si>
  <si>
    <t>Плов, огурцы свежие (порциями)</t>
  </si>
  <si>
    <t>ттк №60ттк№110</t>
  </si>
  <si>
    <t>Чай с сахаром</t>
  </si>
  <si>
    <t>ттк №77</t>
  </si>
  <si>
    <t>Салат из свежих помидоров и огурцов</t>
  </si>
  <si>
    <t>Борщ с капустой и картофелем</t>
  </si>
  <si>
    <t xml:space="preserve">Плов </t>
  </si>
  <si>
    <t>19****</t>
  </si>
  <si>
    <t>128****</t>
  </si>
  <si>
    <t>ттк №60</t>
  </si>
  <si>
    <t>Компот из свежих плодов</t>
  </si>
  <si>
    <t>ттк №117</t>
  </si>
  <si>
    <t>Каша "Дружба", бутерброд горячий</t>
  </si>
  <si>
    <t>ттк №63ттк№82</t>
  </si>
  <si>
    <t xml:space="preserve">Салат "Радуга" </t>
  </si>
  <si>
    <t>Рассольник Ленинградский</t>
  </si>
  <si>
    <t>Жаркое по-домашнему</t>
  </si>
  <si>
    <t>ттк №20</t>
  </si>
  <si>
    <t>№76 12г</t>
  </si>
  <si>
    <t>№394 94г</t>
  </si>
  <si>
    <t>Чай апельсиновый</t>
  </si>
  <si>
    <t>ттк №25</t>
  </si>
  <si>
    <t>Каша вязкая (гречневая), куриное филе тушеное в соусе</t>
  </si>
  <si>
    <t>510*ттк№83</t>
  </si>
  <si>
    <t xml:space="preserve">Салат из белокочанной капусты </t>
  </si>
  <si>
    <t>Суп "Кудрявый"</t>
  </si>
  <si>
    <t>Куриное филе тушеное в соусе</t>
  </si>
  <si>
    <t>Каша вязкая (гречневая)</t>
  </si>
  <si>
    <t>Компот из смеси сухофруктов</t>
  </si>
  <si>
    <t>20***</t>
  </si>
  <si>
    <t>ттк №17</t>
  </si>
  <si>
    <t>ттк №83</t>
  </si>
  <si>
    <t>510*</t>
  </si>
  <si>
    <t>ттк №116</t>
  </si>
  <si>
    <t>Картофельное пюре,мясные шарики с овощами</t>
  </si>
  <si>
    <t>520*ттк№59</t>
  </si>
  <si>
    <t>Салат "Здоровье"</t>
  </si>
  <si>
    <t>Щи из свежей капусты с картофелем</t>
  </si>
  <si>
    <t>Мясные шарики с овощами</t>
  </si>
  <si>
    <t>Картофельное пюре</t>
  </si>
  <si>
    <t>ттк № 13</t>
  </si>
  <si>
    <t>№142 ****</t>
  </si>
  <si>
    <t>ттк № 59</t>
  </si>
  <si>
    <t>520*</t>
  </si>
  <si>
    <t>Макаронные изделия отварные, фрикадельки куриные в соусе</t>
  </si>
  <si>
    <t>516*ттк№75</t>
  </si>
  <si>
    <t>Фруто-чай</t>
  </si>
  <si>
    <t>ттк №26</t>
  </si>
  <si>
    <t>Фрикадельки куриные в соусе (1 вариант)</t>
  </si>
  <si>
    <t>ттк №84</t>
  </si>
  <si>
    <t>Каша рисовая вязкая,бутерброд горячий</t>
  </si>
  <si>
    <t>ттк №62ттк№82</t>
  </si>
  <si>
    <t>Салат "Фантазия"</t>
  </si>
  <si>
    <t>ттк №15</t>
  </si>
  <si>
    <t>Каша вязкая (гречневая),тефтели,чыр (порциями)</t>
  </si>
  <si>
    <t>510*ттк№94 366**</t>
  </si>
  <si>
    <t xml:space="preserve">Фруктовый чай </t>
  </si>
  <si>
    <t>Салат "Калейдоскоп"</t>
  </si>
  <si>
    <t xml:space="preserve">Тефтели </t>
  </si>
  <si>
    <t>Соки овощные, фруктовые и ягодные</t>
  </si>
  <si>
    <t>ттк №14</t>
  </si>
  <si>
    <t>76 12г</t>
  </si>
  <si>
    <t>ттк №94</t>
  </si>
  <si>
    <t>293**</t>
  </si>
  <si>
    <t>Плов из филе птицы,помидоры свежие (порциями)</t>
  </si>
  <si>
    <t>ттк №141106****</t>
  </si>
  <si>
    <t>Плов из филе птицы</t>
  </si>
  <si>
    <t>142****</t>
  </si>
  <si>
    <t>ттк №141</t>
  </si>
  <si>
    <t>Пюре картофельное, мясные шарики с овощами</t>
  </si>
  <si>
    <t>520*ттк№ 59</t>
  </si>
  <si>
    <t>Салат "Солнечный"</t>
  </si>
  <si>
    <t>Суп картофельный с бобовыми</t>
  </si>
  <si>
    <t>Пюре картофельное</t>
  </si>
  <si>
    <t>ттк № 16</t>
  </si>
  <si>
    <t>№81 12г</t>
  </si>
  <si>
    <t>631*</t>
  </si>
  <si>
    <t>директор</t>
  </si>
  <si>
    <t>Мазанова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</si>
</sst>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99" sqref="N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130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131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45390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264</v>
      </c>
      <c r="G6" s="41">
        <v>15.39</v>
      </c>
      <c r="H6" s="41">
        <v>17.54</v>
      </c>
      <c r="I6" s="41">
        <v>51.95</v>
      </c>
      <c r="J6" s="41">
        <v>405.5</v>
      </c>
      <c r="K6" s="42" t="s">
        <v>36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7.0000000000000007E-2</v>
      </c>
      <c r="H8" s="44">
        <v>0.01</v>
      </c>
      <c r="I8" s="44">
        <v>15.31</v>
      </c>
      <c r="J8" s="44">
        <v>61.62</v>
      </c>
      <c r="K8" s="45" t="s">
        <v>39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36</v>
      </c>
      <c r="G9" s="44">
        <v>2.74</v>
      </c>
      <c r="H9" s="44">
        <v>0.28999999999999998</v>
      </c>
      <c r="I9" s="44">
        <v>17.71</v>
      </c>
      <c r="J9" s="44">
        <v>84.6</v>
      </c>
      <c r="K9" s="45" t="s">
        <v>40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18.200000000000003</v>
      </c>
      <c r="H13" s="20">
        <f t="shared" si="0"/>
        <v>17.84</v>
      </c>
      <c r="I13" s="20">
        <f t="shared" si="0"/>
        <v>84.97</v>
      </c>
      <c r="J13" s="20">
        <f t="shared" si="0"/>
        <v>551.72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0.94</v>
      </c>
      <c r="H14" s="44">
        <v>3.92</v>
      </c>
      <c r="I14" s="44">
        <v>4.8</v>
      </c>
      <c r="J14" s="44">
        <v>57.75</v>
      </c>
      <c r="K14" s="45" t="s">
        <v>47</v>
      </c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210</v>
      </c>
      <c r="G15" s="44">
        <v>1.65</v>
      </c>
      <c r="H15" s="44">
        <v>2.29</v>
      </c>
      <c r="I15" s="44">
        <v>12.25</v>
      </c>
      <c r="J15" s="44">
        <v>76.23</v>
      </c>
      <c r="K15" s="45" t="s">
        <v>48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95</v>
      </c>
      <c r="G16" s="44">
        <v>11.22</v>
      </c>
      <c r="H16" s="44">
        <v>12.52</v>
      </c>
      <c r="I16" s="44">
        <v>9.3699999999999992</v>
      </c>
      <c r="J16" s="44">
        <v>162.01</v>
      </c>
      <c r="K16" s="45" t="s">
        <v>49</v>
      </c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160</v>
      </c>
      <c r="G17" s="44">
        <v>5.6</v>
      </c>
      <c r="H17" s="44">
        <v>6.56</v>
      </c>
      <c r="I17" s="44">
        <v>37.6</v>
      </c>
      <c r="J17" s="44">
        <v>235.2</v>
      </c>
      <c r="K17" s="45" t="s">
        <v>50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35</v>
      </c>
      <c r="J18" s="44">
        <v>85</v>
      </c>
      <c r="K18" s="45" t="s">
        <v>51</v>
      </c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25</v>
      </c>
      <c r="G19" s="44">
        <v>1.9</v>
      </c>
      <c r="H19" s="44">
        <v>0.2</v>
      </c>
      <c r="I19" s="44">
        <v>12.3</v>
      </c>
      <c r="J19" s="44">
        <v>58.75</v>
      </c>
      <c r="K19" s="45" t="s">
        <v>40</v>
      </c>
    </row>
    <row r="20" spans="1:11" ht="15" x14ac:dyDescent="0.25">
      <c r="A20" s="24"/>
      <c r="B20" s="16"/>
      <c r="C20" s="11"/>
      <c r="D20" s="7" t="s">
        <v>32</v>
      </c>
      <c r="E20" s="43" t="s">
        <v>46</v>
      </c>
      <c r="F20" s="44">
        <v>25</v>
      </c>
      <c r="G20" s="44">
        <v>1.65</v>
      </c>
      <c r="H20" s="44">
        <v>0.3</v>
      </c>
      <c r="I20" s="44">
        <v>8.5</v>
      </c>
      <c r="J20" s="44">
        <v>45.25</v>
      </c>
      <c r="K20" s="45" t="s">
        <v>52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775</v>
      </c>
      <c r="G23" s="20">
        <f t="shared" ref="G23:J23" si="1">SUM(G14:G22)</f>
        <v>23.159999999999997</v>
      </c>
      <c r="H23" s="20">
        <f t="shared" si="1"/>
        <v>25.79</v>
      </c>
      <c r="I23" s="20">
        <f t="shared" si="1"/>
        <v>119.82000000000001</v>
      </c>
      <c r="J23" s="20">
        <f t="shared" si="1"/>
        <v>720.19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1275</v>
      </c>
      <c r="G24" s="33">
        <f t="shared" ref="G24:J24" si="2">G13+G23</f>
        <v>41.36</v>
      </c>
      <c r="H24" s="33">
        <f t="shared" si="2"/>
        <v>43.629999999999995</v>
      </c>
      <c r="I24" s="33">
        <f t="shared" si="2"/>
        <v>204.79000000000002</v>
      </c>
      <c r="J24" s="33">
        <f t="shared" si="2"/>
        <v>1271.9100000000001</v>
      </c>
      <c r="K24" s="33"/>
    </row>
    <row r="25" spans="1:11" ht="38.2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53</v>
      </c>
      <c r="F25" s="41">
        <v>250</v>
      </c>
      <c r="G25" s="41">
        <v>13.7</v>
      </c>
      <c r="H25" s="41">
        <v>14.98</v>
      </c>
      <c r="I25" s="41">
        <v>39.99</v>
      </c>
      <c r="J25" s="41">
        <v>348.95</v>
      </c>
      <c r="K25" s="42" t="s">
        <v>54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55</v>
      </c>
      <c r="F27" s="44">
        <v>200</v>
      </c>
      <c r="G27" s="44">
        <v>0.1</v>
      </c>
      <c r="H27" s="44">
        <v>0</v>
      </c>
      <c r="I27" s="44">
        <v>13</v>
      </c>
      <c r="J27" s="44">
        <v>60</v>
      </c>
      <c r="K27" s="45" t="s">
        <v>56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50</v>
      </c>
      <c r="G28" s="44">
        <v>3.8</v>
      </c>
      <c r="H28" s="44">
        <v>0.4</v>
      </c>
      <c r="I28" s="44">
        <v>24.6</v>
      </c>
      <c r="J28" s="44">
        <v>117.5</v>
      </c>
      <c r="K28" s="45" t="s">
        <v>40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17.599999999999998</v>
      </c>
      <c r="H32" s="20">
        <f t="shared" ref="H32" si="4">SUM(H25:H31)</f>
        <v>15.38</v>
      </c>
      <c r="I32" s="20">
        <f t="shared" ref="I32" si="5">SUM(I25:I31)</f>
        <v>77.59</v>
      </c>
      <c r="J32" s="20">
        <f t="shared" ref="J32" si="6">SUM(J25:J31)</f>
        <v>526.45000000000005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57</v>
      </c>
      <c r="F33" s="44">
        <v>70</v>
      </c>
      <c r="G33" s="44">
        <v>0.63</v>
      </c>
      <c r="H33" s="44">
        <v>3.57</v>
      </c>
      <c r="I33" s="44">
        <v>2.52</v>
      </c>
      <c r="J33" s="44">
        <v>44.8</v>
      </c>
      <c r="K33" s="45" t="s">
        <v>60</v>
      </c>
    </row>
    <row r="34" spans="1:11" ht="15" x14ac:dyDescent="0.25">
      <c r="A34" s="15"/>
      <c r="B34" s="16"/>
      <c r="C34" s="11"/>
      <c r="D34" s="7" t="s">
        <v>27</v>
      </c>
      <c r="E34" s="43" t="s">
        <v>58</v>
      </c>
      <c r="F34" s="44">
        <v>250</v>
      </c>
      <c r="G34" s="44">
        <v>1.83</v>
      </c>
      <c r="H34" s="44">
        <v>5</v>
      </c>
      <c r="I34" s="44">
        <v>10.65</v>
      </c>
      <c r="J34" s="44">
        <v>95</v>
      </c>
      <c r="K34" s="45" t="s">
        <v>61</v>
      </c>
    </row>
    <row r="35" spans="1:11" ht="15" x14ac:dyDescent="0.25">
      <c r="A35" s="15"/>
      <c r="B35" s="16"/>
      <c r="C35" s="11"/>
      <c r="D35" s="7" t="s">
        <v>28</v>
      </c>
      <c r="E35" s="43" t="s">
        <v>59</v>
      </c>
      <c r="F35" s="44">
        <v>205</v>
      </c>
      <c r="G35" s="44">
        <v>13.94</v>
      </c>
      <c r="H35" s="44">
        <v>15.68</v>
      </c>
      <c r="I35" s="44">
        <v>40.590000000000003</v>
      </c>
      <c r="J35" s="44">
        <v>358.75</v>
      </c>
      <c r="K35" s="45" t="s">
        <v>62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63</v>
      </c>
      <c r="F37" s="44">
        <v>200</v>
      </c>
      <c r="G37" s="44">
        <v>0.2</v>
      </c>
      <c r="H37" s="44">
        <v>0</v>
      </c>
      <c r="I37" s="44">
        <v>35.799999999999997</v>
      </c>
      <c r="J37" s="44">
        <v>142</v>
      </c>
      <c r="K37" s="45" t="s">
        <v>64</v>
      </c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40</v>
      </c>
      <c r="G38" s="44">
        <v>3.04</v>
      </c>
      <c r="H38" s="44">
        <v>0.32</v>
      </c>
      <c r="I38" s="44">
        <v>19.68</v>
      </c>
      <c r="J38" s="44">
        <v>94</v>
      </c>
      <c r="K38" s="45" t="s">
        <v>40</v>
      </c>
    </row>
    <row r="39" spans="1:11" ht="15" x14ac:dyDescent="0.25">
      <c r="A39" s="15"/>
      <c r="B39" s="16"/>
      <c r="C39" s="11"/>
      <c r="D39" s="7" t="s">
        <v>32</v>
      </c>
      <c r="E39" s="43" t="s">
        <v>46</v>
      </c>
      <c r="F39" s="44">
        <v>40</v>
      </c>
      <c r="G39" s="44">
        <v>2.64</v>
      </c>
      <c r="H39" s="44">
        <v>0.48</v>
      </c>
      <c r="I39" s="44">
        <v>13.6</v>
      </c>
      <c r="J39" s="44">
        <v>72.400000000000006</v>
      </c>
      <c r="K39" s="45" t="s">
        <v>52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805</v>
      </c>
      <c r="G42" s="20">
        <f t="shared" ref="G42" si="7">SUM(G33:G41)</f>
        <v>22.279999999999998</v>
      </c>
      <c r="H42" s="20">
        <f t="shared" ref="H42" si="8">SUM(H33:H41)</f>
        <v>25.05</v>
      </c>
      <c r="I42" s="20">
        <f t="shared" ref="I42" si="9">SUM(I33:I41)</f>
        <v>122.84</v>
      </c>
      <c r="J42" s="20">
        <f t="shared" ref="J42" si="10">SUM(J33:J41)</f>
        <v>806.94999999999993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1305</v>
      </c>
      <c r="G43" s="33">
        <f t="shared" ref="G43" si="11">G32+G42</f>
        <v>39.879999999999995</v>
      </c>
      <c r="H43" s="33">
        <f t="shared" ref="H43" si="12">H32+H42</f>
        <v>40.43</v>
      </c>
      <c r="I43" s="33">
        <f t="shared" ref="I43" si="13">I32+I42</f>
        <v>200.43</v>
      </c>
      <c r="J43" s="33">
        <f t="shared" ref="J43" si="14">J32+J42</f>
        <v>1333.4</v>
      </c>
      <c r="K43" s="33"/>
    </row>
    <row r="44" spans="1:11" ht="38.2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65</v>
      </c>
      <c r="F44" s="41">
        <v>277</v>
      </c>
      <c r="G44" s="41">
        <v>13.34</v>
      </c>
      <c r="H44" s="41">
        <v>19.09</v>
      </c>
      <c r="I44" s="41">
        <v>38.369999999999997</v>
      </c>
      <c r="J44" s="41">
        <v>392.81</v>
      </c>
      <c r="K44" s="42" t="s">
        <v>66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0.1</v>
      </c>
      <c r="H46" s="44">
        <v>0</v>
      </c>
      <c r="I46" s="44">
        <v>15</v>
      </c>
      <c r="J46" s="44">
        <v>60</v>
      </c>
      <c r="K46" s="45" t="s">
        <v>56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27</v>
      </c>
      <c r="G47" s="44">
        <v>2.0499999999999998</v>
      </c>
      <c r="H47" s="44">
        <v>0.22</v>
      </c>
      <c r="I47" s="44">
        <v>13.28</v>
      </c>
      <c r="J47" s="44">
        <v>63.45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504</v>
      </c>
      <c r="G51" s="20">
        <f t="shared" ref="G51" si="15">SUM(G44:G50)</f>
        <v>15.489999999999998</v>
      </c>
      <c r="H51" s="20">
        <f t="shared" ref="H51" si="16">SUM(H44:H50)</f>
        <v>19.309999999999999</v>
      </c>
      <c r="I51" s="20">
        <f t="shared" ref="I51" si="17">SUM(I44:I50)</f>
        <v>66.649999999999991</v>
      </c>
      <c r="J51" s="20">
        <f t="shared" ref="J51" si="18">SUM(J44:J50)</f>
        <v>516.26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67</v>
      </c>
      <c r="F52" s="44">
        <v>60</v>
      </c>
      <c r="G52" s="44">
        <v>0.62</v>
      </c>
      <c r="H52" s="44">
        <v>5.31</v>
      </c>
      <c r="I52" s="44">
        <v>6.29</v>
      </c>
      <c r="J52" s="44">
        <v>75.459999999999994</v>
      </c>
      <c r="K52" s="45" t="s">
        <v>70</v>
      </c>
    </row>
    <row r="53" spans="1:11" ht="15" x14ac:dyDescent="0.25">
      <c r="A53" s="24"/>
      <c r="B53" s="16"/>
      <c r="C53" s="11"/>
      <c r="D53" s="7" t="s">
        <v>27</v>
      </c>
      <c r="E53" s="43" t="s">
        <v>68</v>
      </c>
      <c r="F53" s="44">
        <v>250</v>
      </c>
      <c r="G53" s="44">
        <v>2.1</v>
      </c>
      <c r="H53" s="44">
        <v>5.12</v>
      </c>
      <c r="I53" s="44">
        <v>16.59</v>
      </c>
      <c r="J53" s="44">
        <v>120.75</v>
      </c>
      <c r="K53" s="45" t="s">
        <v>71</v>
      </c>
    </row>
    <row r="54" spans="1:11" ht="15" x14ac:dyDescent="0.25">
      <c r="A54" s="24"/>
      <c r="B54" s="16"/>
      <c r="C54" s="11"/>
      <c r="D54" s="7" t="s">
        <v>28</v>
      </c>
      <c r="E54" s="43" t="s">
        <v>69</v>
      </c>
      <c r="F54" s="44">
        <v>200</v>
      </c>
      <c r="G54" s="44">
        <v>17.8</v>
      </c>
      <c r="H54" s="44">
        <v>18</v>
      </c>
      <c r="I54" s="44">
        <v>40</v>
      </c>
      <c r="J54" s="44">
        <v>381.3</v>
      </c>
      <c r="K54" s="45" t="s">
        <v>72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73</v>
      </c>
      <c r="F56" s="44">
        <v>200</v>
      </c>
      <c r="G56" s="44">
        <v>0</v>
      </c>
      <c r="H56" s="44">
        <v>0</v>
      </c>
      <c r="I56" s="44">
        <v>25</v>
      </c>
      <c r="J56" s="44">
        <v>94.08</v>
      </c>
      <c r="K56" s="45" t="s">
        <v>74</v>
      </c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35</v>
      </c>
      <c r="G57" s="44">
        <v>2.66</v>
      </c>
      <c r="H57" s="44">
        <v>0.28000000000000003</v>
      </c>
      <c r="I57" s="44">
        <v>17.22</v>
      </c>
      <c r="J57" s="44">
        <v>82.25</v>
      </c>
      <c r="K57" s="45" t="s">
        <v>40</v>
      </c>
    </row>
    <row r="58" spans="1:11" ht="15" x14ac:dyDescent="0.25">
      <c r="A58" s="24"/>
      <c r="B58" s="16"/>
      <c r="C58" s="11"/>
      <c r="D58" s="7" t="s">
        <v>32</v>
      </c>
      <c r="E58" s="43" t="s">
        <v>46</v>
      </c>
      <c r="F58" s="44">
        <v>35</v>
      </c>
      <c r="G58" s="44">
        <v>2.31</v>
      </c>
      <c r="H58" s="44">
        <v>0.42</v>
      </c>
      <c r="I58" s="44">
        <v>11.9</v>
      </c>
      <c r="J58" s="44">
        <v>63.35</v>
      </c>
      <c r="K58" s="45" t="s">
        <v>52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25.49</v>
      </c>
      <c r="H61" s="20">
        <f t="shared" ref="H61" si="20">SUM(H52:H60)</f>
        <v>29.130000000000003</v>
      </c>
      <c r="I61" s="20">
        <f t="shared" ref="I61" si="21">SUM(I52:I60)</f>
        <v>117</v>
      </c>
      <c r="J61" s="20">
        <f t="shared" ref="J61" si="22">SUM(J52:J60)</f>
        <v>817.19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1284</v>
      </c>
      <c r="G62" s="33">
        <f t="shared" ref="G62" si="23">G51+G61</f>
        <v>40.98</v>
      </c>
      <c r="H62" s="33">
        <f t="shared" ref="H62" si="24">H51+H61</f>
        <v>48.44</v>
      </c>
      <c r="I62" s="33">
        <f t="shared" ref="I62" si="25">I51+I61</f>
        <v>183.64999999999998</v>
      </c>
      <c r="J62" s="33">
        <f t="shared" ref="J62" si="26">J51+J61</f>
        <v>1333.45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75</v>
      </c>
      <c r="F63" s="41">
        <v>270</v>
      </c>
      <c r="G63" s="41">
        <v>16.43</v>
      </c>
      <c r="H63" s="41">
        <v>16.3</v>
      </c>
      <c r="I63" s="41">
        <v>34.85</v>
      </c>
      <c r="J63" s="41">
        <v>363.8</v>
      </c>
      <c r="K63" s="42" t="s">
        <v>76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7.0000000000000007E-2</v>
      </c>
      <c r="H65" s="44">
        <v>0.01</v>
      </c>
      <c r="I65" s="44">
        <v>15.31</v>
      </c>
      <c r="J65" s="44">
        <v>61.62</v>
      </c>
      <c r="K65" s="45" t="s">
        <v>39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2.2799999999999998</v>
      </c>
      <c r="H66" s="44">
        <v>0.24</v>
      </c>
      <c r="I66" s="44">
        <v>14.76</v>
      </c>
      <c r="J66" s="44">
        <v>70.5</v>
      </c>
      <c r="K66" s="45" t="s">
        <v>40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18.78</v>
      </c>
      <c r="H70" s="20">
        <f t="shared" ref="H70" si="28">SUM(H63:H69)</f>
        <v>16.55</v>
      </c>
      <c r="I70" s="20">
        <f t="shared" ref="I70" si="29">SUM(I63:I69)</f>
        <v>64.92</v>
      </c>
      <c r="J70" s="20">
        <f t="shared" ref="J70" si="30">SUM(J63:J69)</f>
        <v>495.92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77</v>
      </c>
      <c r="F71" s="44">
        <v>60</v>
      </c>
      <c r="G71" s="44">
        <v>0.85</v>
      </c>
      <c r="H71" s="44">
        <v>3.04</v>
      </c>
      <c r="I71" s="44">
        <v>5.4</v>
      </c>
      <c r="J71" s="44">
        <v>52.44</v>
      </c>
      <c r="K71" s="45" t="s">
        <v>82</v>
      </c>
    </row>
    <row r="72" spans="1:11" ht="15" x14ac:dyDescent="0.25">
      <c r="A72" s="24"/>
      <c r="B72" s="16"/>
      <c r="C72" s="11"/>
      <c r="D72" s="7" t="s">
        <v>27</v>
      </c>
      <c r="E72" s="43" t="s">
        <v>78</v>
      </c>
      <c r="F72" s="44">
        <v>220</v>
      </c>
      <c r="G72" s="44">
        <v>3.34</v>
      </c>
      <c r="H72" s="44">
        <v>5.53</v>
      </c>
      <c r="I72" s="44">
        <v>11.57</v>
      </c>
      <c r="J72" s="44">
        <v>109.37</v>
      </c>
      <c r="K72" s="45" t="s">
        <v>83</v>
      </c>
    </row>
    <row r="73" spans="1:11" ht="15" x14ac:dyDescent="0.25">
      <c r="A73" s="24"/>
      <c r="B73" s="16"/>
      <c r="C73" s="11"/>
      <c r="D73" s="7" t="s">
        <v>28</v>
      </c>
      <c r="E73" s="43" t="s">
        <v>79</v>
      </c>
      <c r="F73" s="44">
        <v>100</v>
      </c>
      <c r="G73" s="44">
        <v>11.33</v>
      </c>
      <c r="H73" s="44">
        <v>8.65</v>
      </c>
      <c r="I73" s="44">
        <v>9.52</v>
      </c>
      <c r="J73" s="44">
        <v>160</v>
      </c>
      <c r="K73" s="45" t="s">
        <v>84</v>
      </c>
    </row>
    <row r="74" spans="1:11" ht="15" x14ac:dyDescent="0.25">
      <c r="A74" s="24"/>
      <c r="B74" s="16"/>
      <c r="C74" s="11"/>
      <c r="D74" s="7" t="s">
        <v>29</v>
      </c>
      <c r="E74" s="43" t="s">
        <v>80</v>
      </c>
      <c r="F74" s="44">
        <v>150</v>
      </c>
      <c r="G74" s="44">
        <v>4.5</v>
      </c>
      <c r="H74" s="44">
        <v>6.75</v>
      </c>
      <c r="I74" s="44">
        <v>22.35</v>
      </c>
      <c r="J74" s="44">
        <v>171</v>
      </c>
      <c r="K74" s="45" t="s">
        <v>85</v>
      </c>
    </row>
    <row r="75" spans="1:11" ht="15" x14ac:dyDescent="0.25">
      <c r="A75" s="24"/>
      <c r="B75" s="16"/>
      <c r="C75" s="11"/>
      <c r="D75" s="7" t="s">
        <v>30</v>
      </c>
      <c r="E75" s="43" t="s">
        <v>81</v>
      </c>
      <c r="F75" s="44">
        <v>200</v>
      </c>
      <c r="G75" s="44">
        <v>0.56000000000000005</v>
      </c>
      <c r="H75" s="44">
        <v>0</v>
      </c>
      <c r="I75" s="44">
        <v>27.89</v>
      </c>
      <c r="J75" s="44">
        <v>113.79</v>
      </c>
      <c r="K75" s="45" t="s">
        <v>86</v>
      </c>
    </row>
    <row r="76" spans="1:11" ht="15" x14ac:dyDescent="0.25">
      <c r="A76" s="24"/>
      <c r="B76" s="16"/>
      <c r="C76" s="11"/>
      <c r="D76" s="7" t="s">
        <v>31</v>
      </c>
      <c r="E76" s="43" t="s">
        <v>38</v>
      </c>
      <c r="F76" s="44">
        <v>25</v>
      </c>
      <c r="G76" s="44">
        <v>1.9</v>
      </c>
      <c r="H76" s="44">
        <v>0.2</v>
      </c>
      <c r="I76" s="44">
        <v>12.3</v>
      </c>
      <c r="J76" s="44">
        <v>58.75</v>
      </c>
      <c r="K76" s="45" t="s">
        <v>40</v>
      </c>
    </row>
    <row r="77" spans="1:11" ht="15" x14ac:dyDescent="0.25">
      <c r="A77" s="24"/>
      <c r="B77" s="16"/>
      <c r="C77" s="11"/>
      <c r="D77" s="7" t="s">
        <v>32</v>
      </c>
      <c r="E77" s="43" t="s">
        <v>46</v>
      </c>
      <c r="F77" s="44">
        <v>25</v>
      </c>
      <c r="G77" s="44">
        <v>1.65</v>
      </c>
      <c r="H77" s="44">
        <v>0.3</v>
      </c>
      <c r="I77" s="44">
        <v>8.5</v>
      </c>
      <c r="J77" s="44">
        <v>45.25</v>
      </c>
      <c r="K77" s="45" t="s">
        <v>52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24.129999999999995</v>
      </c>
      <c r="H80" s="20">
        <f t="shared" ref="H80" si="32">SUM(H71:H79)</f>
        <v>24.47</v>
      </c>
      <c r="I80" s="20">
        <f t="shared" ref="I80" si="33">SUM(I71:I79)</f>
        <v>97.53</v>
      </c>
      <c r="J80" s="20">
        <f t="shared" ref="J80" si="34">SUM(J71:J79)</f>
        <v>710.6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1280</v>
      </c>
      <c r="G81" s="33">
        <f t="shared" ref="G81" si="35">G70+G80</f>
        <v>42.91</v>
      </c>
      <c r="H81" s="33">
        <f t="shared" ref="H81" si="36">H70+H80</f>
        <v>41.019999999999996</v>
      </c>
      <c r="I81" s="33">
        <f t="shared" ref="I81" si="37">I70+I80</f>
        <v>162.44999999999999</v>
      </c>
      <c r="J81" s="33">
        <f t="shared" ref="J81" si="38">J70+J80</f>
        <v>1206.52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87</v>
      </c>
      <c r="F82" s="41">
        <v>250</v>
      </c>
      <c r="G82" s="41">
        <v>14.87</v>
      </c>
      <c r="H82" s="41">
        <v>16.309999999999999</v>
      </c>
      <c r="I82" s="41">
        <v>33.6</v>
      </c>
      <c r="J82" s="41">
        <v>375.64</v>
      </c>
      <c r="K82" s="42" t="s">
        <v>88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0.1</v>
      </c>
      <c r="H84" s="44">
        <v>0</v>
      </c>
      <c r="I84" s="44">
        <v>15</v>
      </c>
      <c r="J84" s="44">
        <v>60</v>
      </c>
      <c r="K84" s="45" t="s">
        <v>56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3.8</v>
      </c>
      <c r="H85" s="44">
        <v>0.4</v>
      </c>
      <c r="I85" s="44">
        <v>24.6</v>
      </c>
      <c r="J85" s="44">
        <v>117.5</v>
      </c>
      <c r="K85" s="45" t="s">
        <v>40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18.77</v>
      </c>
      <c r="H89" s="20">
        <f t="shared" ref="H89" si="40">SUM(H82:H88)</f>
        <v>16.709999999999997</v>
      </c>
      <c r="I89" s="20">
        <f t="shared" ref="I89" si="41">SUM(I82:I88)</f>
        <v>73.2</v>
      </c>
      <c r="J89" s="20">
        <f t="shared" ref="J89" si="42">SUM(J82:J88)</f>
        <v>553.14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89</v>
      </c>
      <c r="F90" s="44">
        <v>60</v>
      </c>
      <c r="G90" s="44">
        <v>1.1499999999999999</v>
      </c>
      <c r="H90" s="44">
        <v>5.04</v>
      </c>
      <c r="I90" s="44">
        <v>5.04</v>
      </c>
      <c r="J90" s="44">
        <v>72.180000000000007</v>
      </c>
      <c r="K90" s="45" t="s">
        <v>93</v>
      </c>
    </row>
    <row r="91" spans="1:11" ht="15" x14ac:dyDescent="0.25">
      <c r="A91" s="24"/>
      <c r="B91" s="16"/>
      <c r="C91" s="11"/>
      <c r="D91" s="7" t="s">
        <v>27</v>
      </c>
      <c r="E91" s="43" t="s">
        <v>90</v>
      </c>
      <c r="F91" s="44">
        <v>240</v>
      </c>
      <c r="G91" s="44">
        <v>1.68</v>
      </c>
      <c r="H91" s="44">
        <v>4.66</v>
      </c>
      <c r="I91" s="44">
        <v>7.47</v>
      </c>
      <c r="J91" s="44">
        <v>79.680000000000007</v>
      </c>
      <c r="K91" s="45" t="s">
        <v>94</v>
      </c>
    </row>
    <row r="92" spans="1:11" ht="15" x14ac:dyDescent="0.25">
      <c r="A92" s="24"/>
      <c r="B92" s="16"/>
      <c r="C92" s="11"/>
      <c r="D92" s="7" t="s">
        <v>28</v>
      </c>
      <c r="E92" s="43" t="s">
        <v>91</v>
      </c>
      <c r="F92" s="44">
        <v>100</v>
      </c>
      <c r="G92" s="44">
        <v>12.56</v>
      </c>
      <c r="H92" s="44">
        <v>10</v>
      </c>
      <c r="I92" s="44">
        <v>11.44</v>
      </c>
      <c r="J92" s="44">
        <v>221.11</v>
      </c>
      <c r="K92" s="45" t="s">
        <v>95</v>
      </c>
    </row>
    <row r="93" spans="1:11" ht="15" x14ac:dyDescent="0.25">
      <c r="A93" s="24"/>
      <c r="B93" s="16"/>
      <c r="C93" s="11"/>
      <c r="D93" s="7" t="s">
        <v>29</v>
      </c>
      <c r="E93" s="43" t="s">
        <v>92</v>
      </c>
      <c r="F93" s="44">
        <v>150</v>
      </c>
      <c r="G93" s="44">
        <v>3.15</v>
      </c>
      <c r="H93" s="44">
        <v>6.75</v>
      </c>
      <c r="I93" s="44">
        <v>21.9</v>
      </c>
      <c r="J93" s="44">
        <v>163.5</v>
      </c>
      <c r="K93" s="45" t="s">
        <v>96</v>
      </c>
    </row>
    <row r="94" spans="1:11" ht="15" x14ac:dyDescent="0.25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0.2</v>
      </c>
      <c r="H94" s="44">
        <v>0</v>
      </c>
      <c r="I94" s="44">
        <v>35.799999999999997</v>
      </c>
      <c r="J94" s="44">
        <v>142</v>
      </c>
      <c r="K94" s="45" t="s">
        <v>64</v>
      </c>
    </row>
    <row r="95" spans="1:11" ht="15" x14ac:dyDescent="0.25">
      <c r="A95" s="24"/>
      <c r="B95" s="16"/>
      <c r="C95" s="11"/>
      <c r="D95" s="7" t="s">
        <v>31</v>
      </c>
      <c r="E95" s="43" t="s">
        <v>38</v>
      </c>
      <c r="F95" s="44">
        <v>30</v>
      </c>
      <c r="G95" s="44">
        <v>2.2799999999999998</v>
      </c>
      <c r="H95" s="44">
        <v>0.24</v>
      </c>
      <c r="I95" s="44">
        <v>14.76</v>
      </c>
      <c r="J95" s="44">
        <v>70.5</v>
      </c>
      <c r="K95" s="45" t="s">
        <v>40</v>
      </c>
    </row>
    <row r="96" spans="1:11" ht="15" x14ac:dyDescent="0.25">
      <c r="A96" s="24"/>
      <c r="B96" s="16"/>
      <c r="C96" s="11"/>
      <c r="D96" s="7" t="s">
        <v>32</v>
      </c>
      <c r="E96" s="43" t="s">
        <v>46</v>
      </c>
      <c r="F96" s="44">
        <v>27</v>
      </c>
      <c r="G96" s="44">
        <v>1.78</v>
      </c>
      <c r="H96" s="44">
        <v>0.32</v>
      </c>
      <c r="I96" s="44">
        <v>9.18</v>
      </c>
      <c r="J96" s="44">
        <v>48.87</v>
      </c>
      <c r="K96" s="45" t="s">
        <v>52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807</v>
      </c>
      <c r="G99" s="20">
        <f t="shared" ref="G99" si="43">SUM(G90:G98)</f>
        <v>22.8</v>
      </c>
      <c r="H99" s="20">
        <f t="shared" ref="H99" si="44">SUM(H90:H98)</f>
        <v>27.009999999999998</v>
      </c>
      <c r="I99" s="20">
        <f t="shared" ref="I99" si="45">SUM(I90:I98)</f>
        <v>105.59</v>
      </c>
      <c r="J99" s="20">
        <f t="shared" ref="J99" si="46">SUM(J90:J98)</f>
        <v>797.84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1307</v>
      </c>
      <c r="G100" s="33">
        <f t="shared" ref="G100" si="47">G89+G99</f>
        <v>41.57</v>
      </c>
      <c r="H100" s="33">
        <f t="shared" ref="H100" si="48">H89+H99</f>
        <v>43.72</v>
      </c>
      <c r="I100" s="33">
        <f t="shared" ref="I100" si="49">I89+I99</f>
        <v>178.79000000000002</v>
      </c>
      <c r="J100" s="33">
        <f t="shared" ref="J100" si="50">J89+J99</f>
        <v>1350.98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97</v>
      </c>
      <c r="F101" s="41">
        <v>290</v>
      </c>
      <c r="G101" s="41">
        <v>13.8</v>
      </c>
      <c r="H101" s="41">
        <v>16.579999999999998</v>
      </c>
      <c r="I101" s="41">
        <v>51.14</v>
      </c>
      <c r="J101" s="41">
        <v>425.95</v>
      </c>
      <c r="K101" s="42" t="s">
        <v>98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99</v>
      </c>
      <c r="F103" s="44">
        <v>200</v>
      </c>
      <c r="G103" s="44">
        <v>0</v>
      </c>
      <c r="H103" s="44">
        <v>0</v>
      </c>
      <c r="I103" s="44">
        <v>22.76</v>
      </c>
      <c r="J103" s="44">
        <v>91.04</v>
      </c>
      <c r="K103" s="45" t="s">
        <v>100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20</v>
      </c>
      <c r="G104" s="44">
        <v>1.52</v>
      </c>
      <c r="H104" s="44">
        <v>0.16</v>
      </c>
      <c r="I104" s="44">
        <v>9.84</v>
      </c>
      <c r="J104" s="44">
        <v>47</v>
      </c>
      <c r="K104" s="45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15.32</v>
      </c>
      <c r="H108" s="20">
        <f t="shared" si="51"/>
        <v>16.739999999999998</v>
      </c>
      <c r="I108" s="20">
        <f t="shared" si="51"/>
        <v>83.740000000000009</v>
      </c>
      <c r="J108" s="20">
        <f t="shared" si="51"/>
        <v>563.99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60</v>
      </c>
      <c r="G109" s="44">
        <v>0.94</v>
      </c>
      <c r="H109" s="44">
        <v>3.92</v>
      </c>
      <c r="I109" s="44">
        <v>4.8</v>
      </c>
      <c r="J109" s="44">
        <v>57.75</v>
      </c>
      <c r="K109" s="45" t="s">
        <v>47</v>
      </c>
    </row>
    <row r="110" spans="1:11" ht="15" x14ac:dyDescent="0.25">
      <c r="A110" s="24"/>
      <c r="B110" s="16"/>
      <c r="C110" s="11"/>
      <c r="D110" s="7" t="s">
        <v>27</v>
      </c>
      <c r="E110" s="43" t="s">
        <v>78</v>
      </c>
      <c r="F110" s="44">
        <v>230</v>
      </c>
      <c r="G110" s="44">
        <v>3.49</v>
      </c>
      <c r="H110" s="44">
        <v>5.78</v>
      </c>
      <c r="I110" s="44">
        <v>12.1</v>
      </c>
      <c r="J110" s="44">
        <v>114.34</v>
      </c>
      <c r="K110" s="45" t="s">
        <v>83</v>
      </c>
    </row>
    <row r="111" spans="1:11" ht="15" x14ac:dyDescent="0.25">
      <c r="A111" s="24"/>
      <c r="B111" s="16"/>
      <c r="C111" s="11"/>
      <c r="D111" s="7" t="s">
        <v>28</v>
      </c>
      <c r="E111" s="43" t="s">
        <v>101</v>
      </c>
      <c r="F111" s="44">
        <v>110</v>
      </c>
      <c r="G111" s="44">
        <v>7.5</v>
      </c>
      <c r="H111" s="44">
        <v>9.1999999999999993</v>
      </c>
      <c r="I111" s="44">
        <v>8.84</v>
      </c>
      <c r="J111" s="44">
        <v>161.35</v>
      </c>
      <c r="K111" s="45" t="s">
        <v>102</v>
      </c>
    </row>
    <row r="112" spans="1:11" ht="15" x14ac:dyDescent="0.2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5.25</v>
      </c>
      <c r="H112" s="44">
        <v>6.15</v>
      </c>
      <c r="I112" s="44">
        <v>35.25</v>
      </c>
      <c r="J112" s="44">
        <v>220.5</v>
      </c>
      <c r="K112" s="45" t="s">
        <v>50</v>
      </c>
    </row>
    <row r="113" spans="1:11" ht="15" x14ac:dyDescent="0.25">
      <c r="A113" s="24"/>
      <c r="B113" s="16"/>
      <c r="C113" s="11"/>
      <c r="D113" s="7" t="s">
        <v>30</v>
      </c>
      <c r="E113" s="43" t="s">
        <v>73</v>
      </c>
      <c r="F113" s="44">
        <v>200</v>
      </c>
      <c r="G113" s="44">
        <v>0</v>
      </c>
      <c r="H113" s="44">
        <v>0</v>
      </c>
      <c r="I113" s="44">
        <v>25</v>
      </c>
      <c r="J113" s="44">
        <v>94.08</v>
      </c>
      <c r="K113" s="45" t="s">
        <v>74</v>
      </c>
    </row>
    <row r="114" spans="1:11" ht="15" x14ac:dyDescent="0.25">
      <c r="A114" s="24"/>
      <c r="B114" s="16"/>
      <c r="C114" s="11"/>
      <c r="D114" s="7" t="s">
        <v>31</v>
      </c>
      <c r="E114" s="43" t="s">
        <v>38</v>
      </c>
      <c r="F114" s="44">
        <v>35</v>
      </c>
      <c r="G114" s="44">
        <v>2.66</v>
      </c>
      <c r="H114" s="44">
        <v>0.28000000000000003</v>
      </c>
      <c r="I114" s="44">
        <v>17.22</v>
      </c>
      <c r="J114" s="44">
        <v>82.25</v>
      </c>
      <c r="K114" s="45" t="s">
        <v>40</v>
      </c>
    </row>
    <row r="115" spans="1:11" ht="15" x14ac:dyDescent="0.25">
      <c r="A115" s="24"/>
      <c r="B115" s="16"/>
      <c r="C115" s="11"/>
      <c r="D115" s="7" t="s">
        <v>32</v>
      </c>
      <c r="E115" s="43" t="s">
        <v>46</v>
      </c>
      <c r="F115" s="44">
        <v>32</v>
      </c>
      <c r="G115" s="44">
        <v>2.11</v>
      </c>
      <c r="H115" s="44">
        <v>0.38</v>
      </c>
      <c r="I115" s="44">
        <v>10.88</v>
      </c>
      <c r="J115" s="44">
        <v>57.92</v>
      </c>
      <c r="K115" s="45" t="s">
        <v>52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817</v>
      </c>
      <c r="G118" s="20">
        <f t="shared" ref="G118:J118" si="52">SUM(G109:G117)</f>
        <v>21.95</v>
      </c>
      <c r="H118" s="20">
        <f t="shared" si="52"/>
        <v>25.709999999999997</v>
      </c>
      <c r="I118" s="20">
        <f t="shared" si="52"/>
        <v>114.08999999999999</v>
      </c>
      <c r="J118" s="20">
        <f t="shared" si="52"/>
        <v>788.19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1327</v>
      </c>
      <c r="G119" s="33">
        <f t="shared" ref="G119" si="53">G108+G118</f>
        <v>37.269999999999996</v>
      </c>
      <c r="H119" s="33">
        <f t="shared" ref="H119" si="54">H108+H118</f>
        <v>42.449999999999996</v>
      </c>
      <c r="I119" s="33">
        <f t="shared" ref="I119" si="55">I108+I118</f>
        <v>197.82999999999998</v>
      </c>
      <c r="J119" s="33">
        <f t="shared" ref="J119" si="56">J108+J118</f>
        <v>1352.18</v>
      </c>
      <c r="K119" s="33"/>
    </row>
    <row r="120" spans="1:11" ht="38.2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103</v>
      </c>
      <c r="F120" s="41">
        <v>272</v>
      </c>
      <c r="G120" s="41">
        <v>13.83</v>
      </c>
      <c r="H120" s="41">
        <v>18.7</v>
      </c>
      <c r="I120" s="41">
        <v>35.18</v>
      </c>
      <c r="J120" s="41">
        <v>383.79</v>
      </c>
      <c r="K120" s="42" t="s">
        <v>104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55</v>
      </c>
      <c r="F122" s="44">
        <v>200</v>
      </c>
      <c r="G122" s="44">
        <v>0.1</v>
      </c>
      <c r="H122" s="44">
        <v>0</v>
      </c>
      <c r="I122" s="44">
        <v>15</v>
      </c>
      <c r="J122" s="44">
        <v>60</v>
      </c>
      <c r="K122" s="45" t="s">
        <v>56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32</v>
      </c>
      <c r="G123" s="44">
        <v>2.4300000000000002</v>
      </c>
      <c r="H123" s="44">
        <v>0.26</v>
      </c>
      <c r="I123" s="44">
        <v>15.74</v>
      </c>
      <c r="J123" s="44">
        <v>75.2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504</v>
      </c>
      <c r="G127" s="20">
        <f t="shared" ref="G127:J127" si="57">SUM(G120:G126)</f>
        <v>16.36</v>
      </c>
      <c r="H127" s="20">
        <f t="shared" si="57"/>
        <v>18.96</v>
      </c>
      <c r="I127" s="20">
        <f t="shared" si="57"/>
        <v>65.92</v>
      </c>
      <c r="J127" s="20">
        <f t="shared" si="57"/>
        <v>518.99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105</v>
      </c>
      <c r="F128" s="44">
        <v>60</v>
      </c>
      <c r="G128" s="44">
        <v>1.1399999999999999</v>
      </c>
      <c r="H128" s="44">
        <v>5.31</v>
      </c>
      <c r="I128" s="44">
        <v>6.64</v>
      </c>
      <c r="J128" s="44">
        <v>78.89</v>
      </c>
      <c r="K128" s="45" t="s">
        <v>106</v>
      </c>
    </row>
    <row r="129" spans="1:11" ht="15" x14ac:dyDescent="0.25">
      <c r="A129" s="15"/>
      <c r="B129" s="16"/>
      <c r="C129" s="11"/>
      <c r="D129" s="7" t="s">
        <v>27</v>
      </c>
      <c r="E129" s="43" t="s">
        <v>58</v>
      </c>
      <c r="F129" s="44">
        <v>230</v>
      </c>
      <c r="G129" s="44">
        <v>1.68</v>
      </c>
      <c r="H129" s="44">
        <v>4.5999999999999996</v>
      </c>
      <c r="I129" s="44">
        <v>9.8000000000000007</v>
      </c>
      <c r="J129" s="44">
        <v>87.4</v>
      </c>
      <c r="K129" s="45" t="s">
        <v>61</v>
      </c>
    </row>
    <row r="130" spans="1:11" ht="15" x14ac:dyDescent="0.25">
      <c r="A130" s="15"/>
      <c r="B130" s="16"/>
      <c r="C130" s="11"/>
      <c r="D130" s="7" t="s">
        <v>28</v>
      </c>
      <c r="E130" s="43" t="s">
        <v>69</v>
      </c>
      <c r="F130" s="44">
        <v>200</v>
      </c>
      <c r="G130" s="44">
        <v>17.8</v>
      </c>
      <c r="H130" s="44">
        <v>18</v>
      </c>
      <c r="I130" s="44">
        <v>40</v>
      </c>
      <c r="J130" s="44">
        <v>381.3</v>
      </c>
      <c r="K130" s="45" t="s">
        <v>72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63</v>
      </c>
      <c r="F132" s="44">
        <v>200</v>
      </c>
      <c r="G132" s="44">
        <v>0.2</v>
      </c>
      <c r="H132" s="44">
        <v>0</v>
      </c>
      <c r="I132" s="44">
        <v>35.799999999999997</v>
      </c>
      <c r="J132" s="44">
        <v>142</v>
      </c>
      <c r="K132" s="45" t="s">
        <v>64</v>
      </c>
    </row>
    <row r="133" spans="1:11" ht="15" x14ac:dyDescent="0.25">
      <c r="A133" s="15"/>
      <c r="B133" s="16"/>
      <c r="C133" s="11"/>
      <c r="D133" s="7" t="s">
        <v>31</v>
      </c>
      <c r="E133" s="43" t="s">
        <v>38</v>
      </c>
      <c r="F133" s="44">
        <v>25</v>
      </c>
      <c r="G133" s="44">
        <v>1.9</v>
      </c>
      <c r="H133" s="44">
        <v>0.2</v>
      </c>
      <c r="I133" s="44">
        <v>12.3</v>
      </c>
      <c r="J133" s="44">
        <v>58.75</v>
      </c>
      <c r="K133" s="45" t="s">
        <v>40</v>
      </c>
    </row>
    <row r="134" spans="1:11" ht="15" x14ac:dyDescent="0.25">
      <c r="A134" s="15"/>
      <c r="B134" s="16"/>
      <c r="C134" s="11"/>
      <c r="D134" s="7" t="s">
        <v>32</v>
      </c>
      <c r="E134" s="43" t="s">
        <v>46</v>
      </c>
      <c r="F134" s="44">
        <v>25</v>
      </c>
      <c r="G134" s="44">
        <v>1.65</v>
      </c>
      <c r="H134" s="44">
        <v>0.3</v>
      </c>
      <c r="I134" s="44">
        <v>8.5</v>
      </c>
      <c r="J134" s="44">
        <v>45.25</v>
      </c>
      <c r="K134" s="45" t="s">
        <v>52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24.369999999999997</v>
      </c>
      <c r="H137" s="20">
        <f t="shared" si="58"/>
        <v>28.41</v>
      </c>
      <c r="I137" s="20">
        <f t="shared" si="58"/>
        <v>113.03999999999999</v>
      </c>
      <c r="J137" s="20">
        <f t="shared" si="58"/>
        <v>793.59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1244</v>
      </c>
      <c r="G138" s="33">
        <f t="shared" ref="G138" si="59">G127+G137</f>
        <v>40.729999999999997</v>
      </c>
      <c r="H138" s="33">
        <f t="shared" ref="H138" si="60">H127+H137</f>
        <v>47.370000000000005</v>
      </c>
      <c r="I138" s="33">
        <f t="shared" ref="I138" si="61">I127+I137</f>
        <v>178.95999999999998</v>
      </c>
      <c r="J138" s="33">
        <f t="shared" ref="J138" si="62">J127+J137</f>
        <v>1312.58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107</v>
      </c>
      <c r="F139" s="41">
        <v>275</v>
      </c>
      <c r="G139" s="41">
        <v>17.59</v>
      </c>
      <c r="H139" s="41">
        <v>20.079999999999998</v>
      </c>
      <c r="I139" s="41">
        <v>37.22</v>
      </c>
      <c r="J139" s="41">
        <v>391.1</v>
      </c>
      <c r="K139" s="42" t="s">
        <v>108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109</v>
      </c>
      <c r="F141" s="44">
        <v>200</v>
      </c>
      <c r="G141" s="44">
        <v>0</v>
      </c>
      <c r="H141" s="44">
        <v>0</v>
      </c>
      <c r="I141" s="44">
        <v>14.15</v>
      </c>
      <c r="J141" s="44">
        <v>92.8</v>
      </c>
      <c r="K141" s="45" t="s">
        <v>74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25</v>
      </c>
      <c r="G142" s="44">
        <v>1.9</v>
      </c>
      <c r="H142" s="44">
        <v>0.2</v>
      </c>
      <c r="I142" s="44">
        <v>12.3</v>
      </c>
      <c r="J142" s="44">
        <v>58.75</v>
      </c>
      <c r="K142" s="45" t="s">
        <v>40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19.489999999999998</v>
      </c>
      <c r="H146" s="20">
        <f t="shared" si="63"/>
        <v>20.279999999999998</v>
      </c>
      <c r="I146" s="20">
        <f t="shared" si="63"/>
        <v>63.67</v>
      </c>
      <c r="J146" s="20">
        <f t="shared" si="63"/>
        <v>542.65000000000009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110</v>
      </c>
      <c r="F147" s="44">
        <v>60</v>
      </c>
      <c r="G147" s="44">
        <v>0.91</v>
      </c>
      <c r="H147" s="44">
        <v>4.25</v>
      </c>
      <c r="I147" s="44">
        <v>5.29</v>
      </c>
      <c r="J147" s="44">
        <v>63.04</v>
      </c>
      <c r="K147" s="45" t="s">
        <v>113</v>
      </c>
    </row>
    <row r="148" spans="1:11" ht="15" x14ac:dyDescent="0.25">
      <c r="A148" s="24"/>
      <c r="B148" s="16"/>
      <c r="C148" s="11"/>
      <c r="D148" s="7" t="s">
        <v>27</v>
      </c>
      <c r="E148" s="43" t="s">
        <v>68</v>
      </c>
      <c r="F148" s="44">
        <v>250</v>
      </c>
      <c r="G148" s="44">
        <v>2.1</v>
      </c>
      <c r="H148" s="44">
        <v>5.12</v>
      </c>
      <c r="I148" s="44">
        <v>16.59</v>
      </c>
      <c r="J148" s="44">
        <v>120.75</v>
      </c>
      <c r="K148" s="45" t="s">
        <v>114</v>
      </c>
    </row>
    <row r="149" spans="1:11" ht="15" x14ac:dyDescent="0.25">
      <c r="A149" s="24"/>
      <c r="B149" s="16"/>
      <c r="C149" s="11"/>
      <c r="D149" s="7" t="s">
        <v>28</v>
      </c>
      <c r="E149" s="43" t="s">
        <v>111</v>
      </c>
      <c r="F149" s="44">
        <v>110</v>
      </c>
      <c r="G149" s="44">
        <v>12.25</v>
      </c>
      <c r="H149" s="44">
        <v>11.31</v>
      </c>
      <c r="I149" s="44">
        <v>13.62</v>
      </c>
      <c r="J149" s="44">
        <v>234.18</v>
      </c>
      <c r="K149" s="45" t="s">
        <v>115</v>
      </c>
    </row>
    <row r="150" spans="1:11" ht="15" x14ac:dyDescent="0.25">
      <c r="A150" s="24"/>
      <c r="B150" s="16"/>
      <c r="C150" s="11"/>
      <c r="D150" s="7" t="s">
        <v>29</v>
      </c>
      <c r="E150" s="43" t="s">
        <v>80</v>
      </c>
      <c r="F150" s="44">
        <v>165</v>
      </c>
      <c r="G150" s="44">
        <v>4.95</v>
      </c>
      <c r="H150" s="44">
        <v>7.43</v>
      </c>
      <c r="I150" s="44">
        <v>24.59</v>
      </c>
      <c r="J150" s="44">
        <v>188.1</v>
      </c>
      <c r="K150" s="45" t="s">
        <v>85</v>
      </c>
    </row>
    <row r="151" spans="1:11" ht="15" x14ac:dyDescent="0.25">
      <c r="A151" s="24"/>
      <c r="B151" s="16"/>
      <c r="C151" s="11"/>
      <c r="D151" s="7" t="s">
        <v>30</v>
      </c>
      <c r="E151" s="43" t="s">
        <v>112</v>
      </c>
      <c r="F151" s="44">
        <v>200</v>
      </c>
      <c r="G151" s="44">
        <v>0.5</v>
      </c>
      <c r="H151" s="44">
        <v>0.1</v>
      </c>
      <c r="I151" s="44">
        <v>5.8</v>
      </c>
      <c r="J151" s="44">
        <v>46</v>
      </c>
      <c r="K151" s="45" t="s">
        <v>116</v>
      </c>
    </row>
    <row r="152" spans="1:11" ht="15" x14ac:dyDescent="0.25">
      <c r="A152" s="24"/>
      <c r="B152" s="16"/>
      <c r="C152" s="11"/>
      <c r="D152" s="7" t="s">
        <v>31</v>
      </c>
      <c r="E152" s="43" t="s">
        <v>38</v>
      </c>
      <c r="F152" s="44">
        <v>40</v>
      </c>
      <c r="G152" s="44">
        <v>3.04</v>
      </c>
      <c r="H152" s="44">
        <v>0.32</v>
      </c>
      <c r="I152" s="44">
        <v>19.68</v>
      </c>
      <c r="J152" s="44">
        <v>94</v>
      </c>
      <c r="K152" s="45" t="s">
        <v>40</v>
      </c>
    </row>
    <row r="153" spans="1:11" ht="15" x14ac:dyDescent="0.25">
      <c r="A153" s="24"/>
      <c r="B153" s="16"/>
      <c r="C153" s="11"/>
      <c r="D153" s="7" t="s">
        <v>32</v>
      </c>
      <c r="E153" s="43" t="s">
        <v>46</v>
      </c>
      <c r="F153" s="44">
        <v>35</v>
      </c>
      <c r="G153" s="44">
        <v>2.31</v>
      </c>
      <c r="H153" s="44">
        <v>0.42</v>
      </c>
      <c r="I153" s="44">
        <v>11.9</v>
      </c>
      <c r="J153" s="44">
        <v>63.35</v>
      </c>
      <c r="K153" s="45" t="s">
        <v>52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860</v>
      </c>
      <c r="G156" s="20">
        <f t="shared" ref="G156:J156" si="64">SUM(G147:G155)</f>
        <v>26.06</v>
      </c>
      <c r="H156" s="20">
        <f t="shared" si="64"/>
        <v>28.950000000000003</v>
      </c>
      <c r="I156" s="20">
        <f t="shared" si="64"/>
        <v>97.47</v>
      </c>
      <c r="J156" s="20">
        <f t="shared" si="64"/>
        <v>809.42000000000007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1360</v>
      </c>
      <c r="G157" s="33">
        <f t="shared" ref="G157" si="65">G146+G156</f>
        <v>45.55</v>
      </c>
      <c r="H157" s="33">
        <f t="shared" ref="H157" si="66">H146+H156</f>
        <v>49.230000000000004</v>
      </c>
      <c r="I157" s="33">
        <f t="shared" ref="I157" si="67">I146+I156</f>
        <v>161.13999999999999</v>
      </c>
      <c r="J157" s="33">
        <f t="shared" ref="J157" si="68">J146+J156</f>
        <v>1352.0700000000002</v>
      </c>
      <c r="K157" s="33"/>
    </row>
    <row r="158" spans="1:11" ht="38.2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117</v>
      </c>
      <c r="F158" s="41">
        <v>250</v>
      </c>
      <c r="G158" s="41">
        <v>14.42</v>
      </c>
      <c r="H158" s="41">
        <v>15.66</v>
      </c>
      <c r="I158" s="41">
        <v>31.94</v>
      </c>
      <c r="J158" s="41">
        <v>362.22</v>
      </c>
      <c r="K158" s="42" t="s">
        <v>118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55</v>
      </c>
      <c r="F160" s="44">
        <v>200</v>
      </c>
      <c r="G160" s="44">
        <v>0.1</v>
      </c>
      <c r="H160" s="44">
        <v>0</v>
      </c>
      <c r="I160" s="44">
        <v>13</v>
      </c>
      <c r="J160" s="44">
        <v>60</v>
      </c>
      <c r="K160" s="45" t="s">
        <v>56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50</v>
      </c>
      <c r="G161" s="44">
        <v>3.8</v>
      </c>
      <c r="H161" s="44">
        <v>0.4</v>
      </c>
      <c r="I161" s="44">
        <v>24.6</v>
      </c>
      <c r="J161" s="44">
        <v>117.5</v>
      </c>
      <c r="K161" s="45" t="s">
        <v>40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18.32</v>
      </c>
      <c r="H165" s="20">
        <f t="shared" si="69"/>
        <v>16.059999999999999</v>
      </c>
      <c r="I165" s="20">
        <f t="shared" si="69"/>
        <v>69.539999999999992</v>
      </c>
      <c r="J165" s="20">
        <f t="shared" si="69"/>
        <v>539.72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57</v>
      </c>
      <c r="F166" s="44">
        <v>70</v>
      </c>
      <c r="G166" s="44">
        <v>0.63</v>
      </c>
      <c r="H166" s="44">
        <v>3.57</v>
      </c>
      <c r="I166" s="44">
        <v>2.52</v>
      </c>
      <c r="J166" s="44">
        <v>44.8</v>
      </c>
      <c r="K166" s="45" t="s">
        <v>60</v>
      </c>
    </row>
    <row r="167" spans="1:11" ht="15" x14ac:dyDescent="0.25">
      <c r="A167" s="24"/>
      <c r="B167" s="16"/>
      <c r="C167" s="11"/>
      <c r="D167" s="7" t="s">
        <v>27</v>
      </c>
      <c r="E167" s="43" t="s">
        <v>90</v>
      </c>
      <c r="F167" s="44">
        <v>210</v>
      </c>
      <c r="G167" s="44">
        <v>1.47</v>
      </c>
      <c r="H167" s="44">
        <v>4.07</v>
      </c>
      <c r="I167" s="44">
        <v>6.54</v>
      </c>
      <c r="J167" s="44">
        <v>69.72</v>
      </c>
      <c r="K167" s="45" t="s">
        <v>120</v>
      </c>
    </row>
    <row r="168" spans="1:11" ht="15" x14ac:dyDescent="0.25">
      <c r="A168" s="24"/>
      <c r="B168" s="16"/>
      <c r="C168" s="11"/>
      <c r="D168" s="7" t="s">
        <v>28</v>
      </c>
      <c r="E168" s="43" t="s">
        <v>119</v>
      </c>
      <c r="F168" s="44">
        <v>230</v>
      </c>
      <c r="G168" s="44">
        <v>15.95</v>
      </c>
      <c r="H168" s="44">
        <v>17.89</v>
      </c>
      <c r="I168" s="44">
        <v>34.549999999999997</v>
      </c>
      <c r="J168" s="44">
        <v>402.76</v>
      </c>
      <c r="K168" s="45" t="s">
        <v>121</v>
      </c>
    </row>
    <row r="169" spans="1:11" ht="15" x14ac:dyDescent="0.25">
      <c r="A169" s="24"/>
      <c r="B169" s="16"/>
      <c r="C169" s="11"/>
      <c r="D169" s="7" t="s">
        <v>29</v>
      </c>
      <c r="E169" s="43" t="s">
        <v>81</v>
      </c>
      <c r="F169" s="44">
        <v>200</v>
      </c>
      <c r="G169" s="44">
        <v>0.56000000000000005</v>
      </c>
      <c r="H169" s="44">
        <v>0</v>
      </c>
      <c r="I169" s="44">
        <v>27.89</v>
      </c>
      <c r="J169" s="44">
        <v>113.79</v>
      </c>
      <c r="K169" s="45" t="s">
        <v>86</v>
      </c>
    </row>
    <row r="170" spans="1:11" ht="15" x14ac:dyDescent="0.25">
      <c r="A170" s="24"/>
      <c r="B170" s="16"/>
      <c r="C170" s="11"/>
      <c r="D170" s="7" t="s">
        <v>30</v>
      </c>
      <c r="E170" s="43" t="s">
        <v>38</v>
      </c>
      <c r="F170" s="44">
        <v>35</v>
      </c>
      <c r="G170" s="44">
        <v>2.66</v>
      </c>
      <c r="H170" s="44">
        <v>0.28000000000000003</v>
      </c>
      <c r="I170" s="44">
        <v>17.22</v>
      </c>
      <c r="J170" s="44">
        <v>82.25</v>
      </c>
      <c r="K170" s="45" t="s">
        <v>40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30</v>
      </c>
      <c r="G171" s="44">
        <v>1.98</v>
      </c>
      <c r="H171" s="44">
        <v>0.36</v>
      </c>
      <c r="I171" s="44">
        <v>10.199999999999999</v>
      </c>
      <c r="J171" s="44">
        <v>54.3</v>
      </c>
      <c r="K171" s="45" t="s">
        <v>52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775</v>
      </c>
      <c r="G175" s="20">
        <f t="shared" ref="G175:J175" si="70">SUM(G166:G174)</f>
        <v>23.25</v>
      </c>
      <c r="H175" s="20">
        <f t="shared" si="70"/>
        <v>26.17</v>
      </c>
      <c r="I175" s="20">
        <f t="shared" si="70"/>
        <v>98.92</v>
      </c>
      <c r="J175" s="20">
        <f t="shared" si="70"/>
        <v>767.61999999999989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1275</v>
      </c>
      <c r="G176" s="33">
        <f t="shared" ref="G176" si="71">G165+G175</f>
        <v>41.57</v>
      </c>
      <c r="H176" s="33">
        <f t="shared" ref="H176" si="72">H165+H175</f>
        <v>42.230000000000004</v>
      </c>
      <c r="I176" s="33">
        <f t="shared" ref="I176" si="73">I165+I175</f>
        <v>168.45999999999998</v>
      </c>
      <c r="J176" s="33">
        <f t="shared" ref="J176" si="74">J165+J175</f>
        <v>1307.3399999999999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122</v>
      </c>
      <c r="F177" s="41">
        <v>250</v>
      </c>
      <c r="G177" s="41">
        <v>12.89</v>
      </c>
      <c r="H177" s="41">
        <v>15.27</v>
      </c>
      <c r="I177" s="41">
        <v>34.19</v>
      </c>
      <c r="J177" s="41">
        <v>354.34</v>
      </c>
      <c r="K177" s="42" t="s">
        <v>123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73</v>
      </c>
      <c r="F179" s="44">
        <v>200</v>
      </c>
      <c r="G179" s="44">
        <v>0</v>
      </c>
      <c r="H179" s="44">
        <v>0</v>
      </c>
      <c r="I179" s="44">
        <v>25</v>
      </c>
      <c r="J179" s="44">
        <v>94.08</v>
      </c>
      <c r="K179" s="45" t="s">
        <v>74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50</v>
      </c>
      <c r="G180" s="44">
        <v>3.8</v>
      </c>
      <c r="H180" s="44">
        <v>0.4</v>
      </c>
      <c r="I180" s="44">
        <v>24.6</v>
      </c>
      <c r="J180" s="44">
        <v>117.5</v>
      </c>
      <c r="K180" s="45" t="s">
        <v>40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16.690000000000001</v>
      </c>
      <c r="H184" s="20">
        <f t="shared" si="75"/>
        <v>15.67</v>
      </c>
      <c r="I184" s="20">
        <f t="shared" si="75"/>
        <v>83.789999999999992</v>
      </c>
      <c r="J184" s="20">
        <f t="shared" si="75"/>
        <v>565.91999999999996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124</v>
      </c>
      <c r="F185" s="44">
        <v>60</v>
      </c>
      <c r="G185" s="44">
        <v>1.1200000000000001</v>
      </c>
      <c r="H185" s="44">
        <v>5.31</v>
      </c>
      <c r="I185" s="44">
        <v>6.49</v>
      </c>
      <c r="J185" s="44">
        <v>78.22</v>
      </c>
      <c r="K185" s="45" t="s">
        <v>127</v>
      </c>
    </row>
    <row r="186" spans="1:11" ht="15" x14ac:dyDescent="0.25">
      <c r="A186" s="24"/>
      <c r="B186" s="16"/>
      <c r="C186" s="11"/>
      <c r="D186" s="7" t="s">
        <v>27</v>
      </c>
      <c r="E186" s="43" t="s">
        <v>125</v>
      </c>
      <c r="F186" s="44">
        <v>230</v>
      </c>
      <c r="G186" s="44">
        <v>5.05</v>
      </c>
      <c r="H186" s="44">
        <v>4.8499999999999996</v>
      </c>
      <c r="I186" s="44">
        <v>15.01</v>
      </c>
      <c r="J186" s="44">
        <v>123.97</v>
      </c>
      <c r="K186" s="45" t="s">
        <v>128</v>
      </c>
    </row>
    <row r="187" spans="1:11" ht="15" x14ac:dyDescent="0.25">
      <c r="A187" s="24"/>
      <c r="B187" s="16"/>
      <c r="C187" s="11"/>
      <c r="D187" s="7" t="s">
        <v>28</v>
      </c>
      <c r="E187" s="43" t="s">
        <v>91</v>
      </c>
      <c r="F187" s="44">
        <v>100</v>
      </c>
      <c r="G187" s="44">
        <v>12.56</v>
      </c>
      <c r="H187" s="44">
        <v>10</v>
      </c>
      <c r="I187" s="44">
        <v>11.44</v>
      </c>
      <c r="J187" s="44">
        <v>221.11</v>
      </c>
      <c r="K187" s="45" t="s">
        <v>95</v>
      </c>
    </row>
    <row r="188" spans="1:11" ht="15" x14ac:dyDescent="0.25">
      <c r="A188" s="24"/>
      <c r="B188" s="16"/>
      <c r="C188" s="11"/>
      <c r="D188" s="7" t="s">
        <v>29</v>
      </c>
      <c r="E188" s="43" t="s">
        <v>126</v>
      </c>
      <c r="F188" s="44">
        <v>150</v>
      </c>
      <c r="G188" s="44">
        <v>3.15</v>
      </c>
      <c r="H188" s="44">
        <v>6.75</v>
      </c>
      <c r="I188" s="44">
        <v>21.9</v>
      </c>
      <c r="J188" s="44">
        <v>163.5</v>
      </c>
      <c r="K188" s="45" t="s">
        <v>96</v>
      </c>
    </row>
    <row r="189" spans="1:11" ht="15" x14ac:dyDescent="0.25">
      <c r="A189" s="24"/>
      <c r="B189" s="16"/>
      <c r="C189" s="11"/>
      <c r="D189" s="7" t="s">
        <v>30</v>
      </c>
      <c r="E189" s="43" t="s">
        <v>63</v>
      </c>
      <c r="F189" s="44">
        <v>200</v>
      </c>
      <c r="G189" s="44">
        <v>0.2</v>
      </c>
      <c r="H189" s="44"/>
      <c r="I189" s="44">
        <v>35.799999999999997</v>
      </c>
      <c r="J189" s="44">
        <v>142</v>
      </c>
      <c r="K189" s="45" t="s">
        <v>129</v>
      </c>
    </row>
    <row r="190" spans="1:11" ht="15" x14ac:dyDescent="0.2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1.9</v>
      </c>
      <c r="H190" s="44">
        <v>0.2</v>
      </c>
      <c r="I190" s="44">
        <v>12.3</v>
      </c>
      <c r="J190" s="44">
        <v>58.75</v>
      </c>
      <c r="K190" s="45" t="s">
        <v>40</v>
      </c>
    </row>
    <row r="191" spans="1:11" ht="15" x14ac:dyDescent="0.2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1.65</v>
      </c>
      <c r="H191" s="44">
        <v>0.3</v>
      </c>
      <c r="I191" s="44">
        <v>8.5</v>
      </c>
      <c r="J191" s="44">
        <v>45.25</v>
      </c>
      <c r="K191" s="45" t="s">
        <v>52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25.629999999999995</v>
      </c>
      <c r="H194" s="20">
        <f t="shared" si="76"/>
        <v>27.41</v>
      </c>
      <c r="I194" s="20">
        <f t="shared" si="76"/>
        <v>111.43999999999998</v>
      </c>
      <c r="J194" s="20">
        <f t="shared" si="76"/>
        <v>832.8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1290</v>
      </c>
      <c r="G195" s="33">
        <f t="shared" ref="G195" si="77">G184+G194</f>
        <v>42.319999999999993</v>
      </c>
      <c r="H195" s="33">
        <f t="shared" ref="H195" si="78">H184+H194</f>
        <v>43.08</v>
      </c>
      <c r="I195" s="33">
        <f t="shared" ref="I195" si="79">I184+I194</f>
        <v>195.22999999999996</v>
      </c>
      <c r="J195" s="33">
        <f t="shared" ref="J195" si="80">J184+J194</f>
        <v>1398.7199999999998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1294.7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41.414000000000001</v>
      </c>
      <c r="H196" s="35">
        <f t="shared" si="81"/>
        <v>44.160000000000004</v>
      </c>
      <c r="I196" s="35">
        <f t="shared" si="81"/>
        <v>183.173</v>
      </c>
      <c r="J196" s="35">
        <f t="shared" si="81"/>
        <v>1321.915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2024-04-16T11:53:20Z</dcterms:modified>
</cp:coreProperties>
</file>