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1600" windowHeight="96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H100" i="1"/>
  <c r="I100" i="1"/>
  <c r="G81" i="1"/>
  <c r="H81" i="1"/>
  <c r="I81" i="1"/>
  <c r="G62" i="1"/>
  <c r="H62" i="1"/>
  <c r="I62" i="1"/>
  <c r="J43" i="1"/>
  <c r="L43" i="1"/>
  <c r="G43" i="1"/>
  <c r="H43" i="1"/>
  <c r="I43" i="1"/>
  <c r="L24" i="1"/>
  <c r="G24" i="1"/>
  <c r="I24" i="1"/>
  <c r="H24" i="1"/>
  <c r="H196" i="1" s="1"/>
  <c r="F24" i="1"/>
  <c r="J195" i="1"/>
  <c r="F195" i="1"/>
  <c r="J176" i="1"/>
  <c r="F176" i="1"/>
  <c r="J157" i="1"/>
  <c r="F157" i="1"/>
  <c r="J119" i="1"/>
  <c r="F119" i="1"/>
  <c r="L100" i="1"/>
  <c r="J100" i="1"/>
  <c r="F100" i="1"/>
  <c r="L81" i="1"/>
  <c r="J81" i="1"/>
  <c r="F81" i="1"/>
  <c r="L62" i="1"/>
  <c r="J62" i="1"/>
  <c r="F62" i="1"/>
  <c r="F43" i="1"/>
  <c r="J24" i="1"/>
  <c r="I196" i="1" l="1"/>
  <c r="L196" i="1"/>
  <c r="G196" i="1"/>
  <c r="J196" i="1"/>
  <c r="F196" i="1"/>
</calcChain>
</file>

<file path=xl/sharedStrings.xml><?xml version="1.0" encoding="utf-8"?>
<sst xmlns="http://schemas.openxmlformats.org/spreadsheetml/2006/main" count="382" uniqueCount="145">
  <si>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</si>
  <si>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</si>
  <si>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</si>
  <si>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</si>
  <si>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</si>
  <si>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</si>
  <si>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</si>
  <si>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</si>
  <si>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</si>
  <si>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</si>
  <si>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</si>
  <si>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</si>
  <si>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</si>
  <si>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</si>
  <si>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</si>
  <si>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</si>
  <si>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</si>
  <si>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</si>
  <si>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</si>
  <si>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</si>
  <si>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</si>
  <si>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</si>
  <si>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</si>
  <si>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</si>
  <si>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</si>
  <si>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</si>
  <si>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</si>
  <si>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</si>
  <si>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</si>
  <si>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</si>
  <si>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</si>
  <si>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</si>
  <si>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</si>
  <si>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</si>
  <si>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</si>
  <si>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</si>
  <si>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</si>
  <si>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</si>
  <si>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</si>
  <si>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Мазанова</t>
  </si>
  <si>
    <t>Макаронные изделия отварные,шницель детский, помидоры свежие (порциями)</t>
  </si>
  <si>
    <t>516*ттк №7 106****</t>
  </si>
  <si>
    <t>Чай с лимоном</t>
  </si>
  <si>
    <t>Хлеб пшеничный</t>
  </si>
  <si>
    <t>ттк №79</t>
  </si>
  <si>
    <t>108****</t>
  </si>
  <si>
    <t>Винегрет овощной (2-й вариант)</t>
  </si>
  <si>
    <t>Суп картофельный</t>
  </si>
  <si>
    <t>Каша вязкая (гречневая)</t>
  </si>
  <si>
    <t>Фруктовый чай с яблоком</t>
  </si>
  <si>
    <t>Хлеб столовый (ржано-пшеничный)</t>
  </si>
  <si>
    <t>55 Диет</t>
  </si>
  <si>
    <t>ттк №134</t>
  </si>
  <si>
    <t>ттк №84</t>
  </si>
  <si>
    <t>510*</t>
  </si>
  <si>
    <t>ттк №58</t>
  </si>
  <si>
    <t>110****</t>
  </si>
  <si>
    <t xml:space="preserve">Плов, огурцы свежие (порциями) </t>
  </si>
  <si>
    <t>Чай с сахаром</t>
  </si>
  <si>
    <t>ттк №77</t>
  </si>
  <si>
    <t>Борщ с капустой и картофелем</t>
  </si>
  <si>
    <t xml:space="preserve">Плов </t>
  </si>
  <si>
    <t>128****</t>
  </si>
  <si>
    <t>ттк №60</t>
  </si>
  <si>
    <t>Соки овощные, фруктовые и ягодные</t>
  </si>
  <si>
    <t>293**</t>
  </si>
  <si>
    <t>Каша "Дружба", бутерброд горячий</t>
  </si>
  <si>
    <t>ттк №63ттк № 82</t>
  </si>
  <si>
    <t>Чай с молоком</t>
  </si>
  <si>
    <t>ттк №80</t>
  </si>
  <si>
    <t>Рассольник Ленинградский</t>
  </si>
  <si>
    <t>Котлеты "Клас-сные"</t>
  </si>
  <si>
    <t>ттк №15</t>
  </si>
  <si>
    <t>№76 12г</t>
  </si>
  <si>
    <t>ттк №11</t>
  </si>
  <si>
    <t>Каша вязкая (гречневая), куриное филе тушеное в соусе, помидоры вежие (порциями)</t>
  </si>
  <si>
    <t>510*ттк №83106****</t>
  </si>
  <si>
    <t>Салат из белокочанной капусты с морковью</t>
  </si>
  <si>
    <t>Суп "Кудрявый"</t>
  </si>
  <si>
    <t>Куриное филе тушеное в соусе</t>
  </si>
  <si>
    <t>4****</t>
  </si>
  <si>
    <t>ттк №17</t>
  </si>
  <si>
    <t>ттк №83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</si>
  <si>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</si>
  <si>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</si>
  <si>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</si>
  <si>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</si>
  <si>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ттк № 13</t>
  </si>
  <si>
    <t>№142 ****</t>
  </si>
  <si>
    <t>ттк № 48</t>
  </si>
  <si>
    <t>520*</t>
  </si>
  <si>
    <t>Макаронные изделия отварные, фрикадельки куриные в соусе (1 вариант)</t>
  </si>
  <si>
    <t>Фруто-чай</t>
  </si>
  <si>
    <t>ттк №26</t>
  </si>
  <si>
    <t>Фрикадельки куриные в соусе (1 вариант)</t>
  </si>
  <si>
    <t>Макаронные изделия отварные</t>
  </si>
  <si>
    <t>Чай апельсиновый</t>
  </si>
  <si>
    <t>516*</t>
  </si>
  <si>
    <t>ттк №25</t>
  </si>
  <si>
    <t>ттк №62ттк №82</t>
  </si>
  <si>
    <t>Салат "Фантазия"</t>
  </si>
  <si>
    <t>Котлеты клас-сные</t>
  </si>
  <si>
    <t>510* 461*</t>
  </si>
  <si>
    <t>Салат витаминный</t>
  </si>
  <si>
    <t>Тефтели (1-й вариант)</t>
  </si>
  <si>
    <t>2****</t>
  </si>
  <si>
    <t>76 12г</t>
  </si>
  <si>
    <t>461*</t>
  </si>
  <si>
    <t>142****</t>
  </si>
  <si>
    <t>Плов из филе птицы</t>
  </si>
  <si>
    <t>ттк №9</t>
  </si>
  <si>
    <t>Суп картофельный с бобовыми</t>
  </si>
  <si>
    <t>Мясные шарики с овощами</t>
  </si>
  <si>
    <t>Каша вязкая (пшеничная)</t>
  </si>
  <si>
    <t>Компот из свежих плодов</t>
  </si>
  <si>
    <t>№81 12г</t>
  </si>
  <si>
    <t>ттк № 59</t>
  </si>
  <si>
    <t>631*</t>
  </si>
  <si>
    <t>Муниципальное общеобразовательное автономное учреждение "Гимназия №8 имени Льва Таикешева"</t>
  </si>
  <si>
    <t>Согласовано:</t>
  </si>
  <si>
    <t xml:space="preserve">Шницель детский </t>
  </si>
  <si>
    <t>ттк №7</t>
  </si>
  <si>
    <t>ттк №60ттк№110</t>
  </si>
  <si>
    <t>Салат "Солнечный"</t>
  </si>
  <si>
    <t>ттк №16</t>
  </si>
  <si>
    <t>Кисель с витаминами "Витошка"</t>
  </si>
  <si>
    <t>614****</t>
  </si>
  <si>
    <t xml:space="preserve">Салат "Радуга" </t>
  </si>
  <si>
    <t>Картофель, тушеный с луком</t>
  </si>
  <si>
    <t>ттк №20</t>
  </si>
  <si>
    <t>№145 М17г</t>
  </si>
  <si>
    <t>Картофельное пюре, "ёжики" с овощами</t>
  </si>
  <si>
    <t>520*ттк №48</t>
  </si>
  <si>
    <t>ттк №117</t>
  </si>
  <si>
    <t>15.75</t>
  </si>
  <si>
    <t>516*ттк №75</t>
  </si>
  <si>
    <t>Каша рисовая вязкая,горячий бутерброд</t>
  </si>
  <si>
    <t>Каша вязкая (гречневая), тефтели (1-й вариант)</t>
  </si>
  <si>
    <t>Плов из филе птицы, огруцы соленые (порциями)</t>
  </si>
  <si>
    <t>ттк №9 ттк№110</t>
  </si>
  <si>
    <t>Салат картофельный с солеными огурцами и зеленым горошком</t>
  </si>
  <si>
    <t>75****</t>
  </si>
  <si>
    <t>Каша вязкая (пшеничная),мясные шарики с овощами</t>
  </si>
  <si>
    <t>510* ттк№59</t>
  </si>
  <si>
    <t>ттк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</si>
</sst>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 applyNumberFormat="0" applyFont="0" applyBorder="0" applyProtection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118</v>
      </c>
      <c r="D1" s="55"/>
      <c r="E1" s="55"/>
      <c r="F1" s="12" t="s">
        <v>119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8.2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270</v>
      </c>
      <c r="G6" s="40">
        <v>15.27</v>
      </c>
      <c r="H6" s="40">
        <v>17.43</v>
      </c>
      <c r="I6" s="40">
        <v>53.9</v>
      </c>
      <c r="J6" s="40">
        <v>413.38</v>
      </c>
      <c r="K6" s="41" t="s">
        <v>41</v>
      </c>
      <c r="L6" s="40">
        <v>59.02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 t="s">
        <v>44</v>
      </c>
      <c r="L8" s="43">
        <v>4.88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36</v>
      </c>
      <c r="G9" s="43">
        <v>2.74</v>
      </c>
      <c r="H9" s="43">
        <v>0.28999999999999998</v>
      </c>
      <c r="I9" s="43">
        <v>17.71</v>
      </c>
      <c r="J9" s="43">
        <v>84.6</v>
      </c>
      <c r="K9" s="44" t="s">
        <v>45</v>
      </c>
      <c r="L9" s="43">
        <v>1.9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506</v>
      </c>
      <c r="G13" s="19">
        <f t="shared" ref="G13:J13" si="0">SUM(G6:G12)</f>
        <v>18.079999999999998</v>
      </c>
      <c r="H13" s="19">
        <f t="shared" si="0"/>
        <v>17.73</v>
      </c>
      <c r="I13" s="19">
        <f t="shared" si="0"/>
        <v>86.919999999999987</v>
      </c>
      <c r="J13" s="19">
        <f t="shared" si="0"/>
        <v>559.6</v>
      </c>
      <c r="K13" s="25"/>
      <c r="L13" s="19">
        <f t="shared" ref="L13" si="1">SUM(L6:L12)</f>
        <v>65.800000000000011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46</v>
      </c>
      <c r="F14" s="43">
        <v>60</v>
      </c>
      <c r="G14" s="43">
        <v>0.94</v>
      </c>
      <c r="H14" s="43">
        <v>3.92</v>
      </c>
      <c r="I14" s="43">
        <v>4.8</v>
      </c>
      <c r="J14" s="43">
        <v>57.75</v>
      </c>
      <c r="K14" s="44" t="s">
        <v>51</v>
      </c>
      <c r="L14" s="43">
        <v>9.32</v>
      </c>
    </row>
    <row r="15" spans="1:12" ht="15" x14ac:dyDescent="0.25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2.25</v>
      </c>
      <c r="H15" s="43">
        <v>4.9000000000000004</v>
      </c>
      <c r="I15" s="43">
        <v>16.2</v>
      </c>
      <c r="J15" s="43">
        <v>190.46</v>
      </c>
      <c r="K15" s="44" t="s">
        <v>52</v>
      </c>
      <c r="L15" s="43">
        <v>8.4499999999999993</v>
      </c>
    </row>
    <row r="16" spans="1:12" ht="15" x14ac:dyDescent="0.25">
      <c r="A16" s="23"/>
      <c r="B16" s="15"/>
      <c r="C16" s="11"/>
      <c r="D16" s="7" t="s">
        <v>27</v>
      </c>
      <c r="E16" s="42" t="s">
        <v>120</v>
      </c>
      <c r="F16" s="43">
        <v>90</v>
      </c>
      <c r="G16" s="43">
        <v>10.63</v>
      </c>
      <c r="H16" s="43">
        <v>11.86</v>
      </c>
      <c r="I16" s="43">
        <v>8.8699999999999992</v>
      </c>
      <c r="J16" s="43">
        <v>153.49</v>
      </c>
      <c r="K16" s="44" t="s">
        <v>121</v>
      </c>
      <c r="L16" s="43">
        <v>57.51</v>
      </c>
    </row>
    <row r="17" spans="1:12" ht="15" x14ac:dyDescent="0.25">
      <c r="A17" s="23"/>
      <c r="B17" s="15"/>
      <c r="C17" s="11"/>
      <c r="D17" s="7" t="s">
        <v>28</v>
      </c>
      <c r="E17" s="42" t="s">
        <v>95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44" t="s">
        <v>97</v>
      </c>
      <c r="L17" s="43">
        <v>10.69</v>
      </c>
    </row>
    <row r="18" spans="1:12" ht="15" x14ac:dyDescent="0.2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</v>
      </c>
      <c r="H18" s="43">
        <v>0</v>
      </c>
      <c r="I18" s="43">
        <v>23.2</v>
      </c>
      <c r="J18" s="43">
        <v>92.8</v>
      </c>
      <c r="K18" s="44" t="s">
        <v>55</v>
      </c>
      <c r="L18" s="43">
        <v>5.18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70.5</v>
      </c>
      <c r="K19" s="44" t="s">
        <v>45</v>
      </c>
      <c r="L19" s="43">
        <v>1.58</v>
      </c>
    </row>
    <row r="20" spans="1:12" ht="15" x14ac:dyDescent="0.25">
      <c r="A20" s="23"/>
      <c r="B20" s="15"/>
      <c r="C20" s="11"/>
      <c r="D20" s="7" t="s">
        <v>31</v>
      </c>
      <c r="E20" s="42" t="s">
        <v>50</v>
      </c>
      <c r="F20" s="43">
        <v>25</v>
      </c>
      <c r="G20" s="43">
        <v>1.65</v>
      </c>
      <c r="H20" s="43">
        <v>0.3</v>
      </c>
      <c r="I20" s="43">
        <v>8.5</v>
      </c>
      <c r="J20" s="43">
        <v>45.25</v>
      </c>
      <c r="K20" s="44" t="s">
        <v>56</v>
      </c>
      <c r="L20" s="43">
        <v>1.07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805</v>
      </c>
      <c r="G23" s="19">
        <f t="shared" ref="G23:J23" si="2">SUM(G14:G22)</f>
        <v>23</v>
      </c>
      <c r="H23" s="19">
        <f t="shared" si="2"/>
        <v>27.369999999999997</v>
      </c>
      <c r="I23" s="19">
        <f t="shared" si="2"/>
        <v>111.58000000000001</v>
      </c>
      <c r="J23" s="19">
        <f t="shared" si="2"/>
        <v>830.75</v>
      </c>
      <c r="K23" s="25"/>
      <c r="L23" s="19">
        <f t="shared" ref="L23" si="3">SUM(L14:L22)</f>
        <v>93.8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1311</v>
      </c>
      <c r="G24" s="32">
        <f t="shared" ref="G24:J24" si="4">G13+G23</f>
        <v>41.08</v>
      </c>
      <c r="H24" s="32">
        <f t="shared" si="4"/>
        <v>45.099999999999994</v>
      </c>
      <c r="I24" s="32">
        <f t="shared" si="4"/>
        <v>198.5</v>
      </c>
      <c r="J24" s="32">
        <f t="shared" si="4"/>
        <v>1390.35</v>
      </c>
      <c r="K24" s="32"/>
      <c r="L24" s="32">
        <f t="shared" ref="L24" si="5">L13+L23</f>
        <v>159.60000000000002</v>
      </c>
    </row>
    <row r="25" spans="1:12" ht="38.2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57</v>
      </c>
      <c r="F25" s="40">
        <v>250</v>
      </c>
      <c r="G25" s="40">
        <v>15.2</v>
      </c>
      <c r="H25" s="40">
        <v>16.86</v>
      </c>
      <c r="I25" s="40">
        <v>44.07</v>
      </c>
      <c r="J25" s="40">
        <v>388.9</v>
      </c>
      <c r="K25" s="41" t="s">
        <v>122</v>
      </c>
      <c r="L25" s="40">
        <v>60.78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58</v>
      </c>
      <c r="F27" s="43">
        <v>200</v>
      </c>
      <c r="G27" s="43">
        <v>0.1</v>
      </c>
      <c r="H27" s="43">
        <v>0</v>
      </c>
      <c r="I27" s="43">
        <v>13</v>
      </c>
      <c r="J27" s="43">
        <v>60</v>
      </c>
      <c r="K27" s="44" t="s">
        <v>59</v>
      </c>
      <c r="L27" s="43">
        <v>2.33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 t="s">
        <v>45</v>
      </c>
      <c r="L28" s="43">
        <v>2.64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19.099999999999998</v>
      </c>
      <c r="H32" s="19">
        <f t="shared" ref="H32" si="7">SUM(H25:H31)</f>
        <v>17.259999999999998</v>
      </c>
      <c r="I32" s="19">
        <f t="shared" ref="I32" si="8">SUM(I25:I31)</f>
        <v>81.67</v>
      </c>
      <c r="J32" s="19">
        <f t="shared" ref="J32:L32" si="9">SUM(J25:J31)</f>
        <v>566.4</v>
      </c>
      <c r="K32" s="25"/>
      <c r="L32" s="19">
        <f t="shared" si="9"/>
        <v>65.75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123</v>
      </c>
      <c r="F33" s="43">
        <v>65</v>
      </c>
      <c r="G33" s="43">
        <v>1.21</v>
      </c>
      <c r="H33" s="43">
        <v>5.75</v>
      </c>
      <c r="I33" s="43">
        <v>7.03</v>
      </c>
      <c r="J33" s="43">
        <v>84.74</v>
      </c>
      <c r="K33" s="44" t="s">
        <v>124</v>
      </c>
      <c r="L33" s="43">
        <v>14.87</v>
      </c>
    </row>
    <row r="34" spans="1:12" ht="15" x14ac:dyDescent="0.25">
      <c r="A34" s="14"/>
      <c r="B34" s="15"/>
      <c r="C34" s="11"/>
      <c r="D34" s="7" t="s">
        <v>26</v>
      </c>
      <c r="E34" s="42" t="s">
        <v>60</v>
      </c>
      <c r="F34" s="43">
        <v>250</v>
      </c>
      <c r="G34" s="43">
        <v>1.83</v>
      </c>
      <c r="H34" s="43">
        <v>5</v>
      </c>
      <c r="I34" s="43">
        <v>10.65</v>
      </c>
      <c r="J34" s="43">
        <v>95</v>
      </c>
      <c r="K34" s="44" t="s">
        <v>62</v>
      </c>
      <c r="L34" s="43">
        <v>7.29</v>
      </c>
    </row>
    <row r="35" spans="1:12" ht="15" x14ac:dyDescent="0.25">
      <c r="A35" s="14"/>
      <c r="B35" s="15"/>
      <c r="C35" s="11"/>
      <c r="D35" s="7" t="s">
        <v>27</v>
      </c>
      <c r="E35" s="42" t="s">
        <v>61</v>
      </c>
      <c r="F35" s="43">
        <v>200</v>
      </c>
      <c r="G35" s="43">
        <v>13.6</v>
      </c>
      <c r="H35" s="43">
        <v>14.3</v>
      </c>
      <c r="I35" s="43">
        <v>39.6</v>
      </c>
      <c r="J35" s="43">
        <v>350</v>
      </c>
      <c r="K35" s="44" t="s">
        <v>63</v>
      </c>
      <c r="L35" s="43">
        <v>47.19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125</v>
      </c>
      <c r="F37" s="43">
        <v>200</v>
      </c>
      <c r="G37" s="43">
        <v>0</v>
      </c>
      <c r="H37" s="43">
        <v>0</v>
      </c>
      <c r="I37" s="43">
        <v>18.399999999999999</v>
      </c>
      <c r="J37" s="43">
        <v>74</v>
      </c>
      <c r="K37" s="44" t="s">
        <v>126</v>
      </c>
      <c r="L37" s="43">
        <v>20.64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 t="s">
        <v>45</v>
      </c>
      <c r="L38" s="43">
        <v>2.11</v>
      </c>
    </row>
    <row r="39" spans="1:12" ht="15" x14ac:dyDescent="0.25">
      <c r="A39" s="14"/>
      <c r="B39" s="15"/>
      <c r="C39" s="11"/>
      <c r="D39" s="7" t="s">
        <v>31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</v>
      </c>
      <c r="J39" s="43">
        <v>72.400000000000006</v>
      </c>
      <c r="K39" s="44" t="s">
        <v>56</v>
      </c>
      <c r="L39" s="43">
        <v>1.7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795</v>
      </c>
      <c r="G42" s="19">
        <f t="shared" ref="G42" si="10">SUM(G33:G41)</f>
        <v>22.32</v>
      </c>
      <c r="H42" s="19">
        <f t="shared" ref="H42" si="11">SUM(H33:H41)</f>
        <v>25.85</v>
      </c>
      <c r="I42" s="19">
        <f t="shared" ref="I42" si="12">SUM(I33:I41)</f>
        <v>108.96000000000001</v>
      </c>
      <c r="J42" s="19">
        <f t="shared" ref="J42:L42" si="13">SUM(J33:J41)</f>
        <v>770.14</v>
      </c>
      <c r="K42" s="25"/>
      <c r="L42" s="19">
        <f t="shared" si="13"/>
        <v>93.8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1295</v>
      </c>
      <c r="G43" s="32">
        <f t="shared" ref="G43" si="14">G32+G42</f>
        <v>41.42</v>
      </c>
      <c r="H43" s="32">
        <f t="shared" ref="H43" si="15">H32+H42</f>
        <v>43.11</v>
      </c>
      <c r="I43" s="32">
        <f t="shared" ref="I43" si="16">I32+I42</f>
        <v>190.63</v>
      </c>
      <c r="J43" s="32">
        <f t="shared" ref="J43:L43" si="17">J32+J42</f>
        <v>1336.54</v>
      </c>
      <c r="K43" s="32"/>
      <c r="L43" s="32">
        <f t="shared" si="17"/>
        <v>159.55000000000001</v>
      </c>
    </row>
    <row r="44" spans="1:12" ht="38.2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275</v>
      </c>
      <c r="G44" s="40">
        <v>13.23</v>
      </c>
      <c r="H44" s="40">
        <v>18.899999999999999</v>
      </c>
      <c r="I44" s="40">
        <v>35.01</v>
      </c>
      <c r="J44" s="40">
        <v>388.48</v>
      </c>
      <c r="K44" s="41" t="s">
        <v>67</v>
      </c>
      <c r="L44" s="40">
        <v>53.22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68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69</v>
      </c>
      <c r="L46" s="43">
        <v>10.15</v>
      </c>
    </row>
    <row r="47" spans="1:12" ht="15" x14ac:dyDescent="0.25">
      <c r="A47" s="23"/>
      <c r="B47" s="15"/>
      <c r="C47" s="11"/>
      <c r="D47" s="7" t="s">
        <v>22</v>
      </c>
      <c r="E47" s="42" t="s">
        <v>43</v>
      </c>
      <c r="F47" s="43">
        <v>45</v>
      </c>
      <c r="G47" s="43">
        <v>3.42</v>
      </c>
      <c r="H47" s="43">
        <v>0.36</v>
      </c>
      <c r="I47" s="43">
        <v>22.14</v>
      </c>
      <c r="J47" s="43">
        <v>105.75</v>
      </c>
      <c r="K47" s="44" t="s">
        <v>45</v>
      </c>
      <c r="L47" s="43">
        <v>2.38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 t="shared" ref="G51" si="18">SUM(G44:G50)</f>
        <v>18.05</v>
      </c>
      <c r="H51" s="19">
        <f t="shared" ref="H51" si="19">SUM(H44:H50)</f>
        <v>20.86</v>
      </c>
      <c r="I51" s="19">
        <f t="shared" ref="I51" si="20">SUM(I44:I50)</f>
        <v>74.489999999999995</v>
      </c>
      <c r="J51" s="19">
        <f t="shared" ref="J51:L51" si="21">SUM(J44:J50)</f>
        <v>583.54999999999995</v>
      </c>
      <c r="K51" s="25"/>
      <c r="L51" s="19">
        <f t="shared" si="21"/>
        <v>65.75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127</v>
      </c>
      <c r="F52" s="43">
        <v>60</v>
      </c>
      <c r="G52" s="43">
        <v>0.62</v>
      </c>
      <c r="H52" s="43">
        <v>5.31</v>
      </c>
      <c r="I52" s="43">
        <v>6.29</v>
      </c>
      <c r="J52" s="43">
        <v>75.459999999999994</v>
      </c>
      <c r="K52" s="44" t="s">
        <v>129</v>
      </c>
      <c r="L52" s="43">
        <v>7.89</v>
      </c>
    </row>
    <row r="53" spans="1:12" ht="15" x14ac:dyDescent="0.25">
      <c r="A53" s="23"/>
      <c r="B53" s="15"/>
      <c r="C53" s="11"/>
      <c r="D53" s="7" t="s">
        <v>26</v>
      </c>
      <c r="E53" s="42" t="s">
        <v>70</v>
      </c>
      <c r="F53" s="43">
        <v>240</v>
      </c>
      <c r="G53" s="43">
        <v>2.02</v>
      </c>
      <c r="H53" s="43">
        <v>4.92</v>
      </c>
      <c r="I53" s="43">
        <v>15.93</v>
      </c>
      <c r="J53" s="43">
        <v>115.92</v>
      </c>
      <c r="K53" s="44" t="s">
        <v>73</v>
      </c>
      <c r="L53" s="43">
        <v>10.87</v>
      </c>
    </row>
    <row r="54" spans="1:12" ht="15" x14ac:dyDescent="0.25">
      <c r="A54" s="23"/>
      <c r="B54" s="15"/>
      <c r="C54" s="11"/>
      <c r="D54" s="7" t="s">
        <v>27</v>
      </c>
      <c r="E54" s="42" t="s">
        <v>71</v>
      </c>
      <c r="F54" s="43">
        <v>90</v>
      </c>
      <c r="G54" s="43">
        <v>14.28</v>
      </c>
      <c r="H54" s="43">
        <v>6.22</v>
      </c>
      <c r="I54" s="43">
        <v>11.79</v>
      </c>
      <c r="J54" s="43">
        <v>180.51</v>
      </c>
      <c r="K54" s="44" t="s">
        <v>74</v>
      </c>
      <c r="L54" s="43">
        <v>48.34</v>
      </c>
    </row>
    <row r="55" spans="1:12" ht="25.5" x14ac:dyDescent="0.25">
      <c r="A55" s="23"/>
      <c r="B55" s="15"/>
      <c r="C55" s="11"/>
      <c r="D55" s="7" t="s">
        <v>28</v>
      </c>
      <c r="E55" s="42" t="s">
        <v>128</v>
      </c>
      <c r="F55" s="43">
        <v>150</v>
      </c>
      <c r="G55" s="43">
        <v>3.14</v>
      </c>
      <c r="H55" s="43">
        <v>10.58</v>
      </c>
      <c r="I55" s="43">
        <v>21.11</v>
      </c>
      <c r="J55" s="43">
        <v>195</v>
      </c>
      <c r="K55" s="44" t="s">
        <v>130</v>
      </c>
      <c r="L55" s="43">
        <v>14.09</v>
      </c>
    </row>
    <row r="56" spans="1:12" ht="15" x14ac:dyDescent="0.25">
      <c r="A56" s="23"/>
      <c r="B56" s="15"/>
      <c r="C56" s="11"/>
      <c r="D56" s="7" t="s">
        <v>29</v>
      </c>
      <c r="E56" s="42" t="s">
        <v>96</v>
      </c>
      <c r="F56" s="43">
        <v>200</v>
      </c>
      <c r="G56" s="43">
        <v>0</v>
      </c>
      <c r="H56" s="43">
        <v>0</v>
      </c>
      <c r="I56" s="43">
        <v>25</v>
      </c>
      <c r="J56" s="43">
        <v>94.08</v>
      </c>
      <c r="K56" s="44" t="s">
        <v>98</v>
      </c>
      <c r="L56" s="43">
        <v>9.75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 t="s">
        <v>45</v>
      </c>
      <c r="L57" s="43">
        <v>1.58</v>
      </c>
    </row>
    <row r="58" spans="1:12" ht="15" x14ac:dyDescent="0.2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 t="s">
        <v>56</v>
      </c>
      <c r="L58" s="43">
        <v>1.28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800</v>
      </c>
      <c r="G61" s="19">
        <f t="shared" ref="G61" si="22">SUM(G52:G60)</f>
        <v>24.32</v>
      </c>
      <c r="H61" s="19">
        <f t="shared" ref="H61" si="23">SUM(H52:H60)</f>
        <v>27.63</v>
      </c>
      <c r="I61" s="19">
        <f t="shared" ref="I61" si="24">SUM(I52:I60)</f>
        <v>105.08000000000001</v>
      </c>
      <c r="J61" s="19">
        <f t="shared" ref="J61:L61" si="25">SUM(J52:J60)</f>
        <v>785.77</v>
      </c>
      <c r="K61" s="25"/>
      <c r="L61" s="19">
        <f t="shared" si="25"/>
        <v>93.8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 t="shared" ref="G62" si="26">G51+G61</f>
        <v>42.370000000000005</v>
      </c>
      <c r="H62" s="32">
        <f t="shared" ref="H62" si="27">H51+H61</f>
        <v>48.489999999999995</v>
      </c>
      <c r="I62" s="32">
        <f t="shared" ref="I62" si="28">I51+I61</f>
        <v>179.57</v>
      </c>
      <c r="J62" s="32">
        <f t="shared" ref="J62:L62" si="29">J51+J61</f>
        <v>1369.32</v>
      </c>
      <c r="K62" s="32"/>
      <c r="L62" s="32">
        <f t="shared" si="29"/>
        <v>159.55000000000001</v>
      </c>
    </row>
    <row r="63" spans="1:12" ht="38.2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260</v>
      </c>
      <c r="G63" s="40">
        <v>15.71</v>
      </c>
      <c r="H63" s="40">
        <v>15.65</v>
      </c>
      <c r="I63" s="40">
        <v>33.630000000000003</v>
      </c>
      <c r="J63" s="40">
        <v>358.12</v>
      </c>
      <c r="K63" s="41" t="s">
        <v>76</v>
      </c>
      <c r="L63" s="40">
        <v>58.81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42</v>
      </c>
      <c r="F65" s="43">
        <v>200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 t="s">
        <v>44</v>
      </c>
      <c r="L65" s="43">
        <v>4.97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 t="s">
        <v>45</v>
      </c>
      <c r="L66" s="43">
        <v>2.11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18.82</v>
      </c>
      <c r="H70" s="19">
        <f t="shared" ref="H70" si="31">SUM(H63:H69)</f>
        <v>15.98</v>
      </c>
      <c r="I70" s="19">
        <f t="shared" ref="I70" si="32">SUM(I63:I69)</f>
        <v>68.62</v>
      </c>
      <c r="J70" s="19">
        <f t="shared" ref="J70:L70" si="33">SUM(J63:J69)</f>
        <v>513.74</v>
      </c>
      <c r="K70" s="25"/>
      <c r="L70" s="19">
        <f t="shared" si="33"/>
        <v>65.89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60</v>
      </c>
      <c r="G71" s="43">
        <v>0.96</v>
      </c>
      <c r="H71" s="43">
        <v>6.06</v>
      </c>
      <c r="I71" s="43">
        <v>5.76</v>
      </c>
      <c r="J71" s="43">
        <v>81.599999999999994</v>
      </c>
      <c r="K71" s="44" t="s">
        <v>80</v>
      </c>
      <c r="L71" s="43">
        <v>4.34</v>
      </c>
    </row>
    <row r="72" spans="1:12" ht="15" x14ac:dyDescent="0.25">
      <c r="A72" s="23"/>
      <c r="B72" s="15"/>
      <c r="C72" s="11"/>
      <c r="D72" s="7" t="s">
        <v>26</v>
      </c>
      <c r="E72" s="42" t="s">
        <v>78</v>
      </c>
      <c r="F72" s="43">
        <v>250</v>
      </c>
      <c r="G72" s="43">
        <v>3.79</v>
      </c>
      <c r="H72" s="43">
        <v>6.28</v>
      </c>
      <c r="I72" s="43">
        <v>13.15</v>
      </c>
      <c r="J72" s="43">
        <v>124.28</v>
      </c>
      <c r="K72" s="44" t="s">
        <v>81</v>
      </c>
      <c r="L72" s="43">
        <v>19.489999999999998</v>
      </c>
    </row>
    <row r="73" spans="1:12" ht="15" x14ac:dyDescent="0.25">
      <c r="A73" s="23"/>
      <c r="B73" s="15"/>
      <c r="C73" s="11"/>
      <c r="D73" s="7" t="s">
        <v>27</v>
      </c>
      <c r="E73" s="42" t="s">
        <v>79</v>
      </c>
      <c r="F73" s="43">
        <v>100</v>
      </c>
      <c r="G73" s="43">
        <v>11.33</v>
      </c>
      <c r="H73" s="43">
        <v>8.65</v>
      </c>
      <c r="I73" s="43">
        <v>9.52</v>
      </c>
      <c r="J73" s="43">
        <v>160</v>
      </c>
      <c r="K73" s="44" t="s">
        <v>82</v>
      </c>
      <c r="L73" s="43">
        <v>51.95</v>
      </c>
    </row>
    <row r="74" spans="1:12" ht="15" x14ac:dyDescent="0.25">
      <c r="A74" s="23"/>
      <c r="B74" s="15"/>
      <c r="C74" s="11"/>
      <c r="D74" s="7" t="s">
        <v>28</v>
      </c>
      <c r="E74" s="42" t="s">
        <v>48</v>
      </c>
      <c r="F74" s="43">
        <v>160</v>
      </c>
      <c r="G74" s="43">
        <v>4.8</v>
      </c>
      <c r="H74" s="43">
        <v>7.2</v>
      </c>
      <c r="I74" s="43">
        <v>23.84</v>
      </c>
      <c r="J74" s="43">
        <v>182.4</v>
      </c>
      <c r="K74" s="44" t="s">
        <v>54</v>
      </c>
      <c r="L74" s="43">
        <v>9.19</v>
      </c>
    </row>
    <row r="75" spans="1:12" ht="15" x14ac:dyDescent="0.25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7.0000000000000007E-2</v>
      </c>
      <c r="H75" s="43">
        <v>0.01</v>
      </c>
      <c r="I75" s="43">
        <v>15.31</v>
      </c>
      <c r="J75" s="43">
        <v>61.62</v>
      </c>
      <c r="K75" s="44" t="s">
        <v>44</v>
      </c>
      <c r="L75" s="43">
        <v>4.88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45</v>
      </c>
      <c r="G76" s="43">
        <v>3.42</v>
      </c>
      <c r="H76" s="43">
        <v>0.36</v>
      </c>
      <c r="I76" s="43">
        <v>22.14</v>
      </c>
      <c r="J76" s="43">
        <v>105.75</v>
      </c>
      <c r="K76" s="44" t="s">
        <v>45</v>
      </c>
      <c r="L76" s="43">
        <v>2.38</v>
      </c>
    </row>
    <row r="77" spans="1:12" ht="15" x14ac:dyDescent="0.25">
      <c r="A77" s="23"/>
      <c r="B77" s="15"/>
      <c r="C77" s="11"/>
      <c r="D77" s="7" t="s">
        <v>31</v>
      </c>
      <c r="E77" s="42" t="s">
        <v>50</v>
      </c>
      <c r="F77" s="43">
        <v>37</v>
      </c>
      <c r="G77" s="43">
        <v>2.44</v>
      </c>
      <c r="H77" s="43">
        <v>0.44</v>
      </c>
      <c r="I77" s="43">
        <v>12.58</v>
      </c>
      <c r="J77" s="43">
        <v>66.97</v>
      </c>
      <c r="K77" s="44" t="s">
        <v>56</v>
      </c>
      <c r="L77" s="43">
        <v>1.57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852</v>
      </c>
      <c r="G80" s="19">
        <f t="shared" ref="G80" si="34">SUM(G71:G79)</f>
        <v>26.81</v>
      </c>
      <c r="H80" s="19">
        <f t="shared" ref="H80" si="35">SUM(H71:H79)</f>
        <v>29.000000000000004</v>
      </c>
      <c r="I80" s="19">
        <f t="shared" ref="I80" si="36">SUM(I71:I79)</f>
        <v>102.3</v>
      </c>
      <c r="J80" s="19">
        <f t="shared" ref="J80:L80" si="37">SUM(J71:J79)</f>
        <v>782.62</v>
      </c>
      <c r="K80" s="25"/>
      <c r="L80" s="19">
        <f t="shared" si="37"/>
        <v>93.799999999999983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1352</v>
      </c>
      <c r="G81" s="32">
        <f t="shared" ref="G81" si="38">G70+G80</f>
        <v>45.629999999999995</v>
      </c>
      <c r="H81" s="32">
        <f t="shared" ref="H81" si="39">H70+H80</f>
        <v>44.980000000000004</v>
      </c>
      <c r="I81" s="32">
        <f t="shared" ref="I81" si="40">I70+I80</f>
        <v>170.92000000000002</v>
      </c>
      <c r="J81" s="32">
        <f t="shared" ref="J81:L81" si="41">J70+J80</f>
        <v>1296.3600000000001</v>
      </c>
      <c r="K81" s="32"/>
      <c r="L81" s="32">
        <f t="shared" si="41"/>
        <v>159.69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131</v>
      </c>
      <c r="F82" s="40">
        <v>260</v>
      </c>
      <c r="G82" s="40">
        <v>14.16</v>
      </c>
      <c r="H82" s="40">
        <v>17.8</v>
      </c>
      <c r="I82" s="40">
        <v>35.119999999999997</v>
      </c>
      <c r="J82" s="40">
        <v>353.3</v>
      </c>
      <c r="K82" s="41" t="s">
        <v>132</v>
      </c>
      <c r="L82" s="40">
        <v>60.78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58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59</v>
      </c>
      <c r="L84" s="43">
        <v>2.33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45</v>
      </c>
      <c r="L85" s="43">
        <v>2.64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18.059999999999999</v>
      </c>
      <c r="H89" s="19">
        <f t="shared" ref="H89" si="43">SUM(H82:H88)</f>
        <v>18.2</v>
      </c>
      <c r="I89" s="19">
        <f t="shared" ref="I89" si="44">SUM(I82:I88)</f>
        <v>74.72</v>
      </c>
      <c r="J89" s="19">
        <f t="shared" ref="J89:L89" si="45">SUM(J82:J88)</f>
        <v>530.79999999999995</v>
      </c>
      <c r="K89" s="25"/>
      <c r="L89" s="19">
        <f t="shared" si="45"/>
        <v>65.75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83</v>
      </c>
      <c r="F90" s="43">
        <v>60</v>
      </c>
      <c r="G90" s="43">
        <v>1.1499999999999999</v>
      </c>
      <c r="H90" s="43">
        <v>5.27</v>
      </c>
      <c r="I90" s="43">
        <v>5.04</v>
      </c>
      <c r="J90" s="43">
        <v>72.180000000000007</v>
      </c>
      <c r="K90" s="44" t="s">
        <v>87</v>
      </c>
      <c r="L90" s="43">
        <v>7.64</v>
      </c>
    </row>
    <row r="91" spans="1:12" ht="15" x14ac:dyDescent="0.25">
      <c r="A91" s="23"/>
      <c r="B91" s="15"/>
      <c r="C91" s="11"/>
      <c r="D91" s="7" t="s">
        <v>26</v>
      </c>
      <c r="E91" s="42" t="s">
        <v>84</v>
      </c>
      <c r="F91" s="43">
        <v>230</v>
      </c>
      <c r="G91" s="43">
        <v>1.61</v>
      </c>
      <c r="H91" s="43">
        <v>4.46</v>
      </c>
      <c r="I91" s="43">
        <v>7.16</v>
      </c>
      <c r="J91" s="43">
        <v>76.36</v>
      </c>
      <c r="K91" s="44" t="s">
        <v>88</v>
      </c>
      <c r="L91" s="43">
        <v>6.09</v>
      </c>
    </row>
    <row r="92" spans="1:12" ht="15" x14ac:dyDescent="0.25">
      <c r="A92" s="23"/>
      <c r="B92" s="15"/>
      <c r="C92" s="11"/>
      <c r="D92" s="7" t="s">
        <v>27</v>
      </c>
      <c r="E92" s="42" t="s">
        <v>85</v>
      </c>
      <c r="F92" s="43">
        <v>105</v>
      </c>
      <c r="G92" s="43">
        <v>12.37</v>
      </c>
      <c r="H92" s="43">
        <v>11.84</v>
      </c>
      <c r="I92" s="43">
        <v>12.02</v>
      </c>
      <c r="J92" s="43">
        <v>196</v>
      </c>
      <c r="K92" s="44" t="s">
        <v>89</v>
      </c>
      <c r="L92" s="43">
        <v>51.27</v>
      </c>
    </row>
    <row r="93" spans="1:12" ht="15" x14ac:dyDescent="0.25">
      <c r="A93" s="23"/>
      <c r="B93" s="15"/>
      <c r="C93" s="11"/>
      <c r="D93" s="7" t="s">
        <v>28</v>
      </c>
      <c r="E93" s="42" t="s">
        <v>86</v>
      </c>
      <c r="F93" s="43">
        <v>150</v>
      </c>
      <c r="G93" s="43">
        <v>3.15</v>
      </c>
      <c r="H93" s="43">
        <v>6.8</v>
      </c>
      <c r="I93" s="43">
        <v>21.9</v>
      </c>
      <c r="J93" s="43">
        <v>163.5</v>
      </c>
      <c r="K93" s="44" t="s">
        <v>90</v>
      </c>
      <c r="L93" s="43">
        <v>14.82</v>
      </c>
    </row>
    <row r="94" spans="1:12" ht="15" x14ac:dyDescent="0.2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</v>
      </c>
      <c r="I94" s="43">
        <v>35.799999999999997</v>
      </c>
      <c r="J94" s="43">
        <v>142</v>
      </c>
      <c r="K94" s="44" t="s">
        <v>133</v>
      </c>
      <c r="L94" s="43">
        <v>11.07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31</v>
      </c>
      <c r="G95" s="43">
        <v>2.36</v>
      </c>
      <c r="H95" s="43">
        <v>0.25</v>
      </c>
      <c r="I95" s="43">
        <v>15.25</v>
      </c>
      <c r="J95" s="43">
        <v>72.849999999999994</v>
      </c>
      <c r="K95" s="44" t="s">
        <v>45</v>
      </c>
      <c r="L95" s="43">
        <v>1.63</v>
      </c>
    </row>
    <row r="96" spans="1:12" ht="15" x14ac:dyDescent="0.2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 t="s">
        <v>56</v>
      </c>
      <c r="L96" s="43">
        <v>1.28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806</v>
      </c>
      <c r="G99" s="19">
        <f t="shared" ref="G99" si="46">SUM(G90:G98)</f>
        <v>22.819999999999997</v>
      </c>
      <c r="H99" s="19">
        <f t="shared" ref="H99" si="47">SUM(H90:H98)</f>
        <v>28.98</v>
      </c>
      <c r="I99" s="19">
        <f t="shared" ref="I99" si="48">SUM(I90:I98)</f>
        <v>107.36999999999999</v>
      </c>
      <c r="J99" s="19">
        <f t="shared" ref="J99:L99" si="49">SUM(J90:J98)</f>
        <v>777.18999999999994</v>
      </c>
      <c r="K99" s="25"/>
      <c r="L99" s="19">
        <f t="shared" si="49"/>
        <v>93.799999999999983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1316</v>
      </c>
      <c r="G100" s="32">
        <f t="shared" ref="G100" si="50">G89+G99</f>
        <v>40.879999999999995</v>
      </c>
      <c r="H100" s="32">
        <f t="shared" ref="H100" si="51">H89+H99</f>
        <v>47.18</v>
      </c>
      <c r="I100" s="32">
        <f t="shared" ref="I100" si="52">I89+I99</f>
        <v>182.08999999999997</v>
      </c>
      <c r="J100" s="32">
        <f t="shared" ref="J100:L100" si="53">J89+J99</f>
        <v>1307.9899999999998</v>
      </c>
      <c r="K100" s="32"/>
      <c r="L100" s="32">
        <f t="shared" si="53"/>
        <v>159.54999999999998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91</v>
      </c>
      <c r="F101" s="40">
        <v>275</v>
      </c>
      <c r="G101" s="40">
        <v>13.11</v>
      </c>
      <c r="H101" s="40" t="s">
        <v>134</v>
      </c>
      <c r="I101" s="40">
        <v>48.39</v>
      </c>
      <c r="J101" s="40">
        <v>403.92</v>
      </c>
      <c r="K101" s="41" t="s">
        <v>135</v>
      </c>
      <c r="L101" s="40">
        <v>51.3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92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44" t="s">
        <v>93</v>
      </c>
      <c r="L103" s="43">
        <v>12.92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 t="s">
        <v>45</v>
      </c>
      <c r="L104" s="43">
        <v>1.58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15.389999999999999</v>
      </c>
      <c r="H108" s="19">
        <f t="shared" si="54"/>
        <v>0.24</v>
      </c>
      <c r="I108" s="19">
        <f t="shared" si="54"/>
        <v>85.910000000000011</v>
      </c>
      <c r="J108" s="19">
        <f t="shared" si="54"/>
        <v>565.46</v>
      </c>
      <c r="K108" s="25"/>
      <c r="L108" s="19">
        <f t="shared" ref="L108" si="55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46</v>
      </c>
      <c r="F109" s="43">
        <v>60</v>
      </c>
      <c r="G109" s="43">
        <v>0.94</v>
      </c>
      <c r="H109" s="43">
        <v>3.92</v>
      </c>
      <c r="I109" s="43">
        <v>4.8</v>
      </c>
      <c r="J109" s="43">
        <v>57.75</v>
      </c>
      <c r="K109" s="44" t="s">
        <v>51</v>
      </c>
      <c r="L109" s="43">
        <v>9.32</v>
      </c>
    </row>
    <row r="110" spans="1:12" ht="15" x14ac:dyDescent="0.25">
      <c r="A110" s="23"/>
      <c r="B110" s="15"/>
      <c r="C110" s="11"/>
      <c r="D110" s="7" t="s">
        <v>26</v>
      </c>
      <c r="E110" s="42" t="s">
        <v>78</v>
      </c>
      <c r="F110" s="43">
        <v>200</v>
      </c>
      <c r="G110" s="43">
        <v>3.03</v>
      </c>
      <c r="H110" s="43">
        <v>5.0199999999999996</v>
      </c>
      <c r="I110" s="43">
        <v>10.52</v>
      </c>
      <c r="J110" s="43">
        <v>99.42</v>
      </c>
      <c r="K110" s="44" t="s">
        <v>81</v>
      </c>
      <c r="L110" s="43">
        <v>15.59</v>
      </c>
    </row>
    <row r="111" spans="1:12" ht="15" x14ac:dyDescent="0.25">
      <c r="A111" s="23"/>
      <c r="B111" s="15"/>
      <c r="C111" s="11"/>
      <c r="D111" s="7" t="s">
        <v>27</v>
      </c>
      <c r="E111" s="42" t="s">
        <v>94</v>
      </c>
      <c r="F111" s="43">
        <v>110</v>
      </c>
      <c r="G111" s="43">
        <v>7.5</v>
      </c>
      <c r="H111" s="43">
        <v>9.1999999999999993</v>
      </c>
      <c r="I111" s="43">
        <v>8.84</v>
      </c>
      <c r="J111" s="43">
        <v>161.35</v>
      </c>
      <c r="K111" s="44" t="s">
        <v>53</v>
      </c>
      <c r="L111" s="43">
        <v>41.05</v>
      </c>
    </row>
    <row r="112" spans="1:12" ht="15" x14ac:dyDescent="0.25">
      <c r="A112" s="23"/>
      <c r="B112" s="15"/>
      <c r="C112" s="11"/>
      <c r="D112" s="7" t="s">
        <v>28</v>
      </c>
      <c r="E112" s="42" t="s">
        <v>95</v>
      </c>
      <c r="F112" s="43">
        <v>160</v>
      </c>
      <c r="G112" s="43">
        <v>5.6</v>
      </c>
      <c r="H112" s="43">
        <v>6.56</v>
      </c>
      <c r="I112" s="43">
        <v>37.6</v>
      </c>
      <c r="J112" s="43">
        <v>235.2</v>
      </c>
      <c r="K112" s="44" t="s">
        <v>97</v>
      </c>
      <c r="L112" s="43">
        <v>11.4</v>
      </c>
    </row>
    <row r="113" spans="1:12" ht="15" x14ac:dyDescent="0.25">
      <c r="A113" s="23"/>
      <c r="B113" s="15"/>
      <c r="C113" s="11"/>
      <c r="D113" s="7" t="s">
        <v>29</v>
      </c>
      <c r="E113" s="42" t="s">
        <v>92</v>
      </c>
      <c r="F113" s="43">
        <v>200</v>
      </c>
      <c r="G113" s="43">
        <v>0</v>
      </c>
      <c r="H113" s="43">
        <v>0</v>
      </c>
      <c r="I113" s="43">
        <v>22.76</v>
      </c>
      <c r="J113" s="43">
        <v>91.04</v>
      </c>
      <c r="K113" s="44" t="s">
        <v>93</v>
      </c>
      <c r="L113" s="43">
        <v>13.05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45</v>
      </c>
      <c r="L114" s="43">
        <v>2.11</v>
      </c>
    </row>
    <row r="115" spans="1:12" ht="15" x14ac:dyDescent="0.2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 t="s">
        <v>56</v>
      </c>
      <c r="L115" s="43">
        <v>1.28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800</v>
      </c>
      <c r="G118" s="19">
        <f t="shared" ref="G118:J118" si="56">SUM(G109:G117)</f>
        <v>22.09</v>
      </c>
      <c r="H118" s="19">
        <f t="shared" si="56"/>
        <v>25.38</v>
      </c>
      <c r="I118" s="19">
        <f t="shared" si="56"/>
        <v>114.40000000000002</v>
      </c>
      <c r="J118" s="19">
        <f t="shared" si="56"/>
        <v>793.06</v>
      </c>
      <c r="K118" s="25"/>
      <c r="L118" s="19">
        <f t="shared" ref="L118" si="57">SUM(L109:L117)</f>
        <v>93.8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1305</v>
      </c>
      <c r="G119" s="32">
        <f t="shared" ref="G119" si="58">G108+G118</f>
        <v>37.479999999999997</v>
      </c>
      <c r="H119" s="32">
        <f t="shared" ref="H119" si="59">H108+H118</f>
        <v>25.619999999999997</v>
      </c>
      <c r="I119" s="32">
        <f t="shared" ref="I119" si="60">I108+I118</f>
        <v>200.31000000000003</v>
      </c>
      <c r="J119" s="32">
        <f t="shared" ref="J119:L119" si="61">J108+J118</f>
        <v>1358.52</v>
      </c>
      <c r="K119" s="32"/>
      <c r="L119" s="32">
        <f t="shared" si="61"/>
        <v>159.6</v>
      </c>
    </row>
    <row r="120" spans="1:12" ht="38.2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136</v>
      </c>
      <c r="F120" s="40">
        <v>270</v>
      </c>
      <c r="G120" s="40">
        <v>13.62</v>
      </c>
      <c r="H120" s="40">
        <v>18.510000000000002</v>
      </c>
      <c r="I120" s="40">
        <v>34.83</v>
      </c>
      <c r="J120" s="40">
        <v>379.46</v>
      </c>
      <c r="K120" s="41" t="s">
        <v>99</v>
      </c>
      <c r="L120" s="40">
        <v>53.22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68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69</v>
      </c>
      <c r="L122" s="43">
        <v>10.199999999999999</v>
      </c>
    </row>
    <row r="123" spans="1:12" ht="15" x14ac:dyDescent="0.25">
      <c r="A123" s="14"/>
      <c r="B123" s="15"/>
      <c r="C123" s="11"/>
      <c r="D123" s="7" t="s">
        <v>22</v>
      </c>
      <c r="E123" s="42" t="s">
        <v>43</v>
      </c>
      <c r="F123" s="43">
        <v>45</v>
      </c>
      <c r="G123" s="43">
        <v>3.42</v>
      </c>
      <c r="H123" s="43">
        <v>0.36</v>
      </c>
      <c r="I123" s="43">
        <v>22.14</v>
      </c>
      <c r="J123" s="43">
        <v>105.75</v>
      </c>
      <c r="K123" s="44" t="s">
        <v>45</v>
      </c>
      <c r="L123" s="43">
        <v>2.38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18.439999999999998</v>
      </c>
      <c r="H127" s="19">
        <f t="shared" si="62"/>
        <v>20.470000000000002</v>
      </c>
      <c r="I127" s="19">
        <f t="shared" si="62"/>
        <v>74.31</v>
      </c>
      <c r="J127" s="19">
        <f t="shared" si="62"/>
        <v>574.53</v>
      </c>
      <c r="K127" s="25"/>
      <c r="L127" s="19">
        <f t="shared" ref="L127" si="63">SUM(L120:L126)</f>
        <v>65.8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100</v>
      </c>
      <c r="F128" s="43">
        <v>60</v>
      </c>
      <c r="G128" s="43">
        <v>1.1399999999999999</v>
      </c>
      <c r="H128" s="43">
        <v>5.31</v>
      </c>
      <c r="I128" s="43">
        <v>6.64</v>
      </c>
      <c r="J128" s="43">
        <v>78.89</v>
      </c>
      <c r="K128" s="44" t="s">
        <v>72</v>
      </c>
      <c r="L128" s="43">
        <v>8.51</v>
      </c>
    </row>
    <row r="129" spans="1:12" ht="15" x14ac:dyDescent="0.25">
      <c r="A129" s="14"/>
      <c r="B129" s="15"/>
      <c r="C129" s="11"/>
      <c r="D129" s="7" t="s">
        <v>26</v>
      </c>
      <c r="E129" s="42" t="s">
        <v>60</v>
      </c>
      <c r="F129" s="43">
        <v>250</v>
      </c>
      <c r="G129" s="43">
        <v>1.83</v>
      </c>
      <c r="H129" s="43">
        <v>5</v>
      </c>
      <c r="I129" s="43">
        <v>10.65</v>
      </c>
      <c r="J129" s="43">
        <v>95</v>
      </c>
      <c r="K129" s="44" t="s">
        <v>62</v>
      </c>
      <c r="L129" s="43">
        <v>7.28</v>
      </c>
    </row>
    <row r="130" spans="1:12" ht="15" x14ac:dyDescent="0.25">
      <c r="A130" s="14"/>
      <c r="B130" s="15"/>
      <c r="C130" s="11"/>
      <c r="D130" s="7" t="s">
        <v>27</v>
      </c>
      <c r="E130" s="42" t="s">
        <v>101</v>
      </c>
      <c r="F130" s="43">
        <v>90</v>
      </c>
      <c r="G130" s="43">
        <v>14.28</v>
      </c>
      <c r="H130" s="43">
        <v>6.22</v>
      </c>
      <c r="I130" s="43">
        <v>11.79</v>
      </c>
      <c r="J130" s="43">
        <v>180.51</v>
      </c>
      <c r="K130" s="44" t="s">
        <v>74</v>
      </c>
      <c r="L130" s="43">
        <v>48.36</v>
      </c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160</v>
      </c>
      <c r="G131" s="43">
        <v>3.36</v>
      </c>
      <c r="H131" s="43">
        <v>7.2</v>
      </c>
      <c r="I131" s="43">
        <v>23.36</v>
      </c>
      <c r="J131" s="43">
        <v>174.4</v>
      </c>
      <c r="K131" s="44" t="s">
        <v>90</v>
      </c>
      <c r="L131" s="43">
        <v>15.81</v>
      </c>
    </row>
    <row r="132" spans="1:12" ht="15" x14ac:dyDescent="0.25">
      <c r="A132" s="14"/>
      <c r="B132" s="15"/>
      <c r="C132" s="11"/>
      <c r="D132" s="7" t="s">
        <v>29</v>
      </c>
      <c r="E132" s="42" t="s">
        <v>114</v>
      </c>
      <c r="F132" s="43">
        <v>200</v>
      </c>
      <c r="G132" s="43">
        <v>0.2</v>
      </c>
      <c r="H132" s="43"/>
      <c r="I132" s="43">
        <v>35.799999999999997</v>
      </c>
      <c r="J132" s="43">
        <v>142</v>
      </c>
      <c r="K132" s="44" t="s">
        <v>117</v>
      </c>
      <c r="L132" s="43">
        <v>11.07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 t="s">
        <v>45</v>
      </c>
      <c r="L133" s="43">
        <v>1.58</v>
      </c>
    </row>
    <row r="134" spans="1:12" ht="15" x14ac:dyDescent="0.25">
      <c r="A134" s="14"/>
      <c r="B134" s="15"/>
      <c r="C134" s="11"/>
      <c r="D134" s="7" t="s">
        <v>31</v>
      </c>
      <c r="E134" s="42" t="s">
        <v>50</v>
      </c>
      <c r="F134" s="43">
        <v>28</v>
      </c>
      <c r="G134" s="43">
        <v>1.85</v>
      </c>
      <c r="H134" s="43">
        <v>0.34</v>
      </c>
      <c r="I134" s="43">
        <v>9.52</v>
      </c>
      <c r="J134" s="43">
        <v>50.68</v>
      </c>
      <c r="K134" s="44" t="s">
        <v>56</v>
      </c>
      <c r="L134" s="43">
        <v>1.19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818</v>
      </c>
      <c r="G137" s="19">
        <f t="shared" ref="G137:J137" si="64">SUM(G128:G136)</f>
        <v>24.94</v>
      </c>
      <c r="H137" s="19">
        <f t="shared" si="64"/>
        <v>24.309999999999995</v>
      </c>
      <c r="I137" s="19">
        <f t="shared" si="64"/>
        <v>112.52</v>
      </c>
      <c r="J137" s="19">
        <f t="shared" si="64"/>
        <v>791.9799999999999</v>
      </c>
      <c r="K137" s="25"/>
      <c r="L137" s="19">
        <f t="shared" ref="L137" si="65">SUM(L128:L136)</f>
        <v>93.8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1333</v>
      </c>
      <c r="G138" s="32">
        <f t="shared" ref="G138" si="66">G127+G137</f>
        <v>43.379999999999995</v>
      </c>
      <c r="H138" s="32">
        <f t="shared" ref="H138" si="67">H127+H137</f>
        <v>44.78</v>
      </c>
      <c r="I138" s="32">
        <f t="shared" ref="I138" si="68">I127+I137</f>
        <v>186.82999999999998</v>
      </c>
      <c r="J138" s="32">
        <f t="shared" ref="J138:L138" si="69">J127+J137</f>
        <v>1366.5099999999998</v>
      </c>
      <c r="K138" s="32"/>
      <c r="L138" s="32">
        <f t="shared" si="69"/>
        <v>159.6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137</v>
      </c>
      <c r="F139" s="40">
        <v>273</v>
      </c>
      <c r="G139" s="40">
        <v>17.489999999999998</v>
      </c>
      <c r="H139" s="40">
        <v>18.899999999999999</v>
      </c>
      <c r="I139" s="40">
        <v>37.25</v>
      </c>
      <c r="J139" s="40">
        <v>429.89</v>
      </c>
      <c r="K139" s="41" t="s">
        <v>102</v>
      </c>
      <c r="L139" s="40">
        <v>58.79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49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44" t="s">
        <v>55</v>
      </c>
      <c r="L141" s="43">
        <v>5.16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35</v>
      </c>
      <c r="G142" s="43">
        <v>2.66</v>
      </c>
      <c r="H142" s="43">
        <v>0.28000000000000003</v>
      </c>
      <c r="I142" s="43">
        <v>17.22</v>
      </c>
      <c r="J142" s="43">
        <v>82.25</v>
      </c>
      <c r="K142" s="44" t="s">
        <v>45</v>
      </c>
      <c r="L142" s="43">
        <v>1.85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508</v>
      </c>
      <c r="G146" s="19">
        <f t="shared" ref="G146:J146" si="70">SUM(G139:G145)</f>
        <v>20.149999999999999</v>
      </c>
      <c r="H146" s="19">
        <f t="shared" si="70"/>
        <v>19.18</v>
      </c>
      <c r="I146" s="19">
        <f t="shared" si="70"/>
        <v>77.67</v>
      </c>
      <c r="J146" s="19">
        <f t="shared" si="70"/>
        <v>604.93999999999994</v>
      </c>
      <c r="K146" s="25"/>
      <c r="L146" s="19">
        <f t="shared" ref="L146" si="71"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103</v>
      </c>
      <c r="F147" s="43">
        <v>60</v>
      </c>
      <c r="G147" s="43">
        <v>0.66</v>
      </c>
      <c r="H147" s="43">
        <v>6.06</v>
      </c>
      <c r="I147" s="43">
        <v>6.36</v>
      </c>
      <c r="J147" s="43">
        <v>82.8</v>
      </c>
      <c r="K147" s="44" t="s">
        <v>105</v>
      </c>
      <c r="L147" s="43">
        <v>7.61</v>
      </c>
    </row>
    <row r="148" spans="1:12" ht="15" x14ac:dyDescent="0.25">
      <c r="A148" s="23"/>
      <c r="B148" s="15"/>
      <c r="C148" s="11"/>
      <c r="D148" s="7" t="s">
        <v>26</v>
      </c>
      <c r="E148" s="42" t="s">
        <v>70</v>
      </c>
      <c r="F148" s="43">
        <v>210</v>
      </c>
      <c r="G148" s="43">
        <v>1.76</v>
      </c>
      <c r="H148" s="43">
        <v>4.3</v>
      </c>
      <c r="I148" s="43">
        <v>13.94</v>
      </c>
      <c r="J148" s="43">
        <v>101.43</v>
      </c>
      <c r="K148" s="44" t="s">
        <v>106</v>
      </c>
      <c r="L148" s="43">
        <v>9.57</v>
      </c>
    </row>
    <row r="149" spans="1:12" ht="15" x14ac:dyDescent="0.25">
      <c r="A149" s="23"/>
      <c r="B149" s="15"/>
      <c r="C149" s="11"/>
      <c r="D149" s="7" t="s">
        <v>27</v>
      </c>
      <c r="E149" s="42" t="s">
        <v>104</v>
      </c>
      <c r="F149" s="43">
        <v>100</v>
      </c>
      <c r="G149" s="43">
        <v>12.3</v>
      </c>
      <c r="H149" s="43">
        <v>11.11</v>
      </c>
      <c r="I149" s="43">
        <v>12.47</v>
      </c>
      <c r="J149" s="43">
        <v>232.67</v>
      </c>
      <c r="K149" s="44" t="s">
        <v>107</v>
      </c>
      <c r="L149" s="43">
        <v>48.91</v>
      </c>
    </row>
    <row r="150" spans="1:12" ht="15" x14ac:dyDescent="0.25">
      <c r="A150" s="23"/>
      <c r="B150" s="15"/>
      <c r="C150" s="11"/>
      <c r="D150" s="7" t="s">
        <v>28</v>
      </c>
      <c r="E150" s="42" t="s">
        <v>48</v>
      </c>
      <c r="F150" s="43">
        <v>150</v>
      </c>
      <c r="G150" s="43">
        <v>4.5</v>
      </c>
      <c r="H150" s="43">
        <v>6.75</v>
      </c>
      <c r="I150" s="43">
        <v>22.35</v>
      </c>
      <c r="J150" s="43">
        <v>171</v>
      </c>
      <c r="K150" s="44" t="s">
        <v>54</v>
      </c>
      <c r="L150" s="43">
        <v>8.61</v>
      </c>
    </row>
    <row r="151" spans="1:12" ht="15" x14ac:dyDescent="0.25">
      <c r="A151" s="23"/>
      <c r="B151" s="15"/>
      <c r="C151" s="11"/>
      <c r="D151" s="7" t="s">
        <v>29</v>
      </c>
      <c r="E151" s="42" t="s">
        <v>64</v>
      </c>
      <c r="F151" s="43">
        <v>200</v>
      </c>
      <c r="G151" s="43">
        <v>0.5</v>
      </c>
      <c r="H151" s="43">
        <v>0.1</v>
      </c>
      <c r="I151" s="43">
        <v>5.8</v>
      </c>
      <c r="J151" s="43">
        <v>46</v>
      </c>
      <c r="K151" s="44" t="s">
        <v>65</v>
      </c>
      <c r="L151" s="43">
        <v>14.88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105.75</v>
      </c>
      <c r="K152" s="44" t="s">
        <v>45</v>
      </c>
      <c r="L152" s="43">
        <v>2.38</v>
      </c>
    </row>
    <row r="153" spans="1:12" ht="15" x14ac:dyDescent="0.25">
      <c r="A153" s="23"/>
      <c r="B153" s="15"/>
      <c r="C153" s="11"/>
      <c r="D153" s="7" t="s">
        <v>31</v>
      </c>
      <c r="E153" s="42" t="s">
        <v>50</v>
      </c>
      <c r="F153" s="43">
        <v>43</v>
      </c>
      <c r="G153" s="43">
        <v>2.84</v>
      </c>
      <c r="H153" s="43">
        <v>0.52</v>
      </c>
      <c r="I153" s="43">
        <v>14.62</v>
      </c>
      <c r="J153" s="43">
        <v>77.83</v>
      </c>
      <c r="K153" s="44" t="s">
        <v>56</v>
      </c>
      <c r="L153" s="43">
        <v>1.84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808</v>
      </c>
      <c r="G156" s="19">
        <f t="shared" ref="G156:J156" si="72">SUM(G147:G155)</f>
        <v>25.98</v>
      </c>
      <c r="H156" s="19">
        <f t="shared" si="72"/>
        <v>29.2</v>
      </c>
      <c r="I156" s="19">
        <f t="shared" si="72"/>
        <v>97.68</v>
      </c>
      <c r="J156" s="19">
        <f t="shared" si="72"/>
        <v>817.48</v>
      </c>
      <c r="K156" s="25"/>
      <c r="L156" s="19">
        <f t="shared" ref="L156" si="73">SUM(L147:L155)</f>
        <v>93.8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1316</v>
      </c>
      <c r="G157" s="32">
        <f t="shared" ref="G157" si="74">G146+G156</f>
        <v>46.129999999999995</v>
      </c>
      <c r="H157" s="32">
        <f t="shared" ref="H157" si="75">H146+H156</f>
        <v>48.379999999999995</v>
      </c>
      <c r="I157" s="32">
        <f t="shared" ref="I157" si="76">I146+I156</f>
        <v>175.35000000000002</v>
      </c>
      <c r="J157" s="32">
        <f t="shared" ref="J157:L157" si="77">J146+J156</f>
        <v>1422.42</v>
      </c>
      <c r="K157" s="32"/>
      <c r="L157" s="32">
        <f t="shared" si="77"/>
        <v>159.6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138</v>
      </c>
      <c r="F158" s="40">
        <v>250</v>
      </c>
      <c r="G158" s="40">
        <v>16.11</v>
      </c>
      <c r="H158" s="40">
        <v>17.91</v>
      </c>
      <c r="I158" s="40">
        <v>34.89</v>
      </c>
      <c r="J158" s="40">
        <v>403.36</v>
      </c>
      <c r="K158" s="41" t="s">
        <v>139</v>
      </c>
      <c r="L158" s="40">
        <v>60.78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58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44" t="s">
        <v>59</v>
      </c>
      <c r="L160" s="43">
        <v>2.38</v>
      </c>
    </row>
    <row r="161" spans="1:12" ht="15" x14ac:dyDescent="0.25">
      <c r="A161" s="23"/>
      <c r="B161" s="15"/>
      <c r="C161" s="11"/>
      <c r="D161" s="7" t="s">
        <v>22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45</v>
      </c>
      <c r="L161" s="43">
        <v>2.64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20.010000000000002</v>
      </c>
      <c r="H165" s="19">
        <f t="shared" si="78"/>
        <v>18.309999999999999</v>
      </c>
      <c r="I165" s="19">
        <f t="shared" si="78"/>
        <v>72.490000000000009</v>
      </c>
      <c r="J165" s="19">
        <f t="shared" si="78"/>
        <v>580.86</v>
      </c>
      <c r="K165" s="25"/>
      <c r="L165" s="19">
        <f t="shared" ref="L165" si="79">SUM(L158:L164)</f>
        <v>65.8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140</v>
      </c>
      <c r="F166" s="43">
        <v>60</v>
      </c>
      <c r="G166" s="43">
        <v>1.08</v>
      </c>
      <c r="H166" s="43">
        <v>3.72</v>
      </c>
      <c r="I166" s="43">
        <v>5.34</v>
      </c>
      <c r="J166" s="43">
        <v>59.4</v>
      </c>
      <c r="K166" s="44" t="s">
        <v>141</v>
      </c>
      <c r="L166" s="43">
        <v>11.62</v>
      </c>
    </row>
    <row r="167" spans="1:12" ht="15" x14ac:dyDescent="0.25">
      <c r="A167" s="23"/>
      <c r="B167" s="15"/>
      <c r="C167" s="11"/>
      <c r="D167" s="7" t="s">
        <v>26</v>
      </c>
      <c r="E167" s="42" t="s">
        <v>84</v>
      </c>
      <c r="F167" s="43">
        <v>250</v>
      </c>
      <c r="G167" s="43">
        <v>1.75</v>
      </c>
      <c r="H167" s="43">
        <v>4.8499999999999996</v>
      </c>
      <c r="I167" s="43">
        <v>7.78</v>
      </c>
      <c r="J167" s="43">
        <v>83</v>
      </c>
      <c r="K167" s="44" t="s">
        <v>108</v>
      </c>
      <c r="L167" s="43">
        <v>6.63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109</v>
      </c>
      <c r="F169" s="43">
        <v>220</v>
      </c>
      <c r="G169" s="43">
        <v>15.25</v>
      </c>
      <c r="H169" s="43">
        <v>17.11</v>
      </c>
      <c r="I169" s="43">
        <v>33.049999999999997</v>
      </c>
      <c r="J169" s="43">
        <v>385.24</v>
      </c>
      <c r="K169" s="44" t="s">
        <v>110</v>
      </c>
      <c r="L169" s="43">
        <v>52.6</v>
      </c>
    </row>
    <row r="170" spans="1:12" ht="15" x14ac:dyDescent="0.25">
      <c r="A170" s="23"/>
      <c r="B170" s="15"/>
      <c r="C170" s="11"/>
      <c r="D170" s="7" t="s">
        <v>29</v>
      </c>
      <c r="E170" s="42" t="s">
        <v>125</v>
      </c>
      <c r="F170" s="43">
        <v>185</v>
      </c>
      <c r="G170" s="43">
        <v>0</v>
      </c>
      <c r="H170" s="43">
        <v>0</v>
      </c>
      <c r="I170" s="43">
        <v>17.02</v>
      </c>
      <c r="J170" s="43">
        <v>68.45</v>
      </c>
      <c r="K170" s="44" t="s">
        <v>126</v>
      </c>
      <c r="L170" s="43">
        <v>19.09</v>
      </c>
    </row>
    <row r="171" spans="1:12" ht="15" x14ac:dyDescent="0.25">
      <c r="A171" s="23"/>
      <c r="B171" s="15"/>
      <c r="C171" s="11"/>
      <c r="D171" s="7" t="s">
        <v>30</v>
      </c>
      <c r="E171" s="42" t="s">
        <v>43</v>
      </c>
      <c r="F171" s="43">
        <v>41</v>
      </c>
      <c r="G171" s="43">
        <v>3.12</v>
      </c>
      <c r="H171" s="43">
        <v>0.33</v>
      </c>
      <c r="I171" s="43">
        <v>20.170000000000002</v>
      </c>
      <c r="J171" s="43">
        <v>96.35</v>
      </c>
      <c r="K171" s="44" t="s">
        <v>45</v>
      </c>
      <c r="L171" s="43">
        <v>2.16</v>
      </c>
    </row>
    <row r="172" spans="1:12" ht="15" x14ac:dyDescent="0.25">
      <c r="A172" s="23"/>
      <c r="B172" s="15"/>
      <c r="C172" s="11"/>
      <c r="D172" s="7" t="s">
        <v>31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</v>
      </c>
      <c r="J172" s="43">
        <v>72.400000000000006</v>
      </c>
      <c r="K172" s="44" t="s">
        <v>56</v>
      </c>
      <c r="L172" s="43">
        <v>1.7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796</v>
      </c>
      <c r="G175" s="19">
        <f t="shared" ref="G175:J175" si="80">SUM(G166:G174)</f>
        <v>23.84</v>
      </c>
      <c r="H175" s="19">
        <f t="shared" si="80"/>
        <v>26.49</v>
      </c>
      <c r="I175" s="19">
        <f t="shared" si="80"/>
        <v>96.96</v>
      </c>
      <c r="J175" s="19">
        <f t="shared" si="80"/>
        <v>764.84</v>
      </c>
      <c r="K175" s="25"/>
      <c r="L175" s="19">
        <f t="shared" ref="L175" si="81">SUM(L166:L174)</f>
        <v>93.8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1296</v>
      </c>
      <c r="G176" s="32">
        <f t="shared" ref="G176" si="82">G165+G175</f>
        <v>43.85</v>
      </c>
      <c r="H176" s="32">
        <f t="shared" ref="H176" si="83">H165+H175</f>
        <v>44.8</v>
      </c>
      <c r="I176" s="32">
        <f t="shared" ref="I176" si="84">I165+I175</f>
        <v>169.45</v>
      </c>
      <c r="J176" s="32">
        <f t="shared" ref="J176:L176" si="85">J165+J175</f>
        <v>1345.7</v>
      </c>
      <c r="K176" s="32"/>
      <c r="L176" s="32">
        <f t="shared" si="85"/>
        <v>159.6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142</v>
      </c>
      <c r="F177" s="40">
        <v>267</v>
      </c>
      <c r="G177" s="40">
        <v>17.28</v>
      </c>
      <c r="H177" s="40">
        <v>16.670000000000002</v>
      </c>
      <c r="I177" s="40">
        <v>39.32</v>
      </c>
      <c r="J177" s="40">
        <v>416.78</v>
      </c>
      <c r="K177" s="41" t="s">
        <v>143</v>
      </c>
      <c r="L177" s="40">
        <v>54.17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96</v>
      </c>
      <c r="F179" s="43">
        <v>200</v>
      </c>
      <c r="G179" s="43">
        <v>0</v>
      </c>
      <c r="H179" s="43">
        <v>0</v>
      </c>
      <c r="I179" s="43">
        <v>25</v>
      </c>
      <c r="J179" s="43">
        <v>94.08</v>
      </c>
      <c r="K179" s="44" t="s">
        <v>98</v>
      </c>
      <c r="L179" s="43">
        <v>9.73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36</v>
      </c>
      <c r="G180" s="43">
        <v>2.74</v>
      </c>
      <c r="H180" s="43">
        <v>0.28999999999999998</v>
      </c>
      <c r="I180" s="43">
        <v>17.71</v>
      </c>
      <c r="J180" s="43">
        <v>84.6</v>
      </c>
      <c r="K180" s="44" t="s">
        <v>45</v>
      </c>
      <c r="L180" s="43">
        <v>1.9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503</v>
      </c>
      <c r="G184" s="19">
        <f t="shared" ref="G184:J184" si="86">SUM(G177:G183)</f>
        <v>20.020000000000003</v>
      </c>
      <c r="H184" s="19">
        <f t="shared" si="86"/>
        <v>16.96</v>
      </c>
      <c r="I184" s="19">
        <f t="shared" si="86"/>
        <v>82.03</v>
      </c>
      <c r="J184" s="19">
        <f t="shared" si="86"/>
        <v>595.45999999999992</v>
      </c>
      <c r="K184" s="25"/>
      <c r="L184" s="19">
        <f t="shared" ref="L184" si="87">SUM(L177:L183)</f>
        <v>65.800000000000011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123</v>
      </c>
      <c r="F185" s="43">
        <v>60</v>
      </c>
      <c r="G185" s="43">
        <v>1.1200000000000001</v>
      </c>
      <c r="H185" s="43">
        <v>5.31</v>
      </c>
      <c r="I185" s="43">
        <v>6.49</v>
      </c>
      <c r="J185" s="43">
        <v>78.22</v>
      </c>
      <c r="K185" s="44" t="s">
        <v>144</v>
      </c>
      <c r="L185" s="43">
        <v>13.72</v>
      </c>
    </row>
    <row r="186" spans="1:12" ht="15" x14ac:dyDescent="0.25">
      <c r="A186" s="23"/>
      <c r="B186" s="15"/>
      <c r="C186" s="11"/>
      <c r="D186" s="7" t="s">
        <v>26</v>
      </c>
      <c r="E186" s="42" t="s">
        <v>111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 t="s">
        <v>115</v>
      </c>
      <c r="L186" s="43">
        <v>5.08</v>
      </c>
    </row>
    <row r="187" spans="1:12" ht="15" x14ac:dyDescent="0.25">
      <c r="A187" s="23"/>
      <c r="B187" s="15"/>
      <c r="C187" s="11"/>
      <c r="D187" s="7" t="s">
        <v>27</v>
      </c>
      <c r="E187" s="42" t="s">
        <v>112</v>
      </c>
      <c r="F187" s="43">
        <v>115</v>
      </c>
      <c r="G187" s="43">
        <v>14.44</v>
      </c>
      <c r="H187" s="43">
        <v>11.5</v>
      </c>
      <c r="I187" s="43">
        <v>13.16</v>
      </c>
      <c r="J187" s="43">
        <v>254.28</v>
      </c>
      <c r="K187" s="44" t="s">
        <v>116</v>
      </c>
      <c r="L187" s="43">
        <v>55.44</v>
      </c>
    </row>
    <row r="188" spans="1:12" ht="15" x14ac:dyDescent="0.25">
      <c r="A188" s="23"/>
      <c r="B188" s="15"/>
      <c r="C188" s="11"/>
      <c r="D188" s="7" t="s">
        <v>28</v>
      </c>
      <c r="E188" s="42" t="s">
        <v>113</v>
      </c>
      <c r="F188" s="43">
        <v>155</v>
      </c>
      <c r="G188" s="43">
        <v>4.6500000000000004</v>
      </c>
      <c r="H188" s="43">
        <v>6.36</v>
      </c>
      <c r="I188" s="43">
        <v>25.73</v>
      </c>
      <c r="J188" s="43">
        <v>184.45</v>
      </c>
      <c r="K188" s="44" t="s">
        <v>54</v>
      </c>
      <c r="L188" s="43">
        <v>6.75</v>
      </c>
    </row>
    <row r="189" spans="1:12" ht="15" x14ac:dyDescent="0.25">
      <c r="A189" s="23"/>
      <c r="B189" s="15"/>
      <c r="C189" s="11"/>
      <c r="D189" s="7" t="s">
        <v>29</v>
      </c>
      <c r="E189" s="42" t="s">
        <v>114</v>
      </c>
      <c r="F189" s="43">
        <v>200</v>
      </c>
      <c r="G189" s="43">
        <v>0.2</v>
      </c>
      <c r="H189" s="43"/>
      <c r="I189" s="43">
        <v>35.799999999999997</v>
      </c>
      <c r="J189" s="43">
        <v>142</v>
      </c>
      <c r="K189" s="44" t="s">
        <v>117</v>
      </c>
      <c r="L189" s="43">
        <v>11.07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33</v>
      </c>
      <c r="G190" s="43">
        <v>2.5099999999999998</v>
      </c>
      <c r="H190" s="43">
        <v>0.26</v>
      </c>
      <c r="I190" s="43">
        <v>16.239999999999998</v>
      </c>
      <c r="J190" s="43">
        <v>77.55</v>
      </c>
      <c r="K190" s="44" t="s">
        <v>45</v>
      </c>
      <c r="L190" s="43">
        <v>1.74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763</v>
      </c>
      <c r="G194" s="19">
        <f t="shared" ref="G194:J194" si="88">SUM(G185:G193)</f>
        <v>27.310000000000002</v>
      </c>
      <c r="H194" s="19">
        <f t="shared" si="88"/>
        <v>27.650000000000002</v>
      </c>
      <c r="I194" s="19">
        <f t="shared" si="88"/>
        <v>110.47999999999999</v>
      </c>
      <c r="J194" s="19">
        <f t="shared" si="88"/>
        <v>844.3</v>
      </c>
      <c r="K194" s="25"/>
      <c r="L194" s="19">
        <f t="shared" ref="L194" si="89">SUM(L185:L193)</f>
        <v>93.8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1266</v>
      </c>
      <c r="G195" s="32">
        <f t="shared" ref="G195" si="90">G184+G194</f>
        <v>47.330000000000005</v>
      </c>
      <c r="H195" s="32">
        <f t="shared" ref="H195" si="91">H184+H194</f>
        <v>44.61</v>
      </c>
      <c r="I195" s="32">
        <f t="shared" ref="I195" si="92">I184+I194</f>
        <v>192.51</v>
      </c>
      <c r="J195" s="32">
        <f t="shared" ref="J195:L195" si="93">J184+J194</f>
        <v>1439.7599999999998</v>
      </c>
      <c r="K195" s="32"/>
      <c r="L195" s="32">
        <f t="shared" si="93"/>
        <v>159.60000000000002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42.954999999999998</v>
      </c>
      <c r="H196" s="34">
        <f t="shared" si="94"/>
        <v>43.704999999999998</v>
      </c>
      <c r="I196" s="34">
        <f t="shared" si="94"/>
        <v>184.61599999999999</v>
      </c>
      <c r="J196" s="34">
        <f t="shared" si="94"/>
        <v>1363.3470000000002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159.59399999999999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2023-11-15T11:12:26Z</dcterms:modified>
</cp:coreProperties>
</file>